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5" windowWidth="15240" windowHeight="7500"/>
  </bookViews>
  <sheets>
    <sheet name="Contents" sheetId="41" r:id="rId1"/>
    <sheet name="Chart 1" sheetId="1" r:id="rId2"/>
    <sheet name="Chart 2" sheetId="4" r:id="rId3"/>
    <sheet name="Table 1" sheetId="17" r:id="rId4"/>
    <sheet name="Table 2" sheetId="18" r:id="rId5"/>
    <sheet name="Chart 3" sheetId="20" r:id="rId6"/>
    <sheet name="Chart 4" sheetId="22" r:id="rId7"/>
    <sheet name="Chart 5" sheetId="23" r:id="rId8"/>
    <sheet name="Table 3" sheetId="24" r:id="rId9"/>
    <sheet name="Table 4" sheetId="19" r:id="rId10"/>
    <sheet name="Table 5" sheetId="21" r:id="rId11"/>
    <sheet name="Table 6" sheetId="28" r:id="rId12"/>
    <sheet name="Table 7" sheetId="27" r:id="rId13"/>
    <sheet name="Table 8" sheetId="29" r:id="rId14"/>
    <sheet name="Table 9" sheetId="30" r:id="rId15"/>
    <sheet name="Table 10" sheetId="31" r:id="rId16"/>
    <sheet name="Table 11" sheetId="32" r:id="rId17"/>
    <sheet name="Table 12" sheetId="33" r:id="rId18"/>
    <sheet name="Table 13" sheetId="34" r:id="rId19"/>
    <sheet name="Table 14" sheetId="35" r:id="rId20"/>
    <sheet name="Table 15" sheetId="36" r:id="rId21"/>
    <sheet name="Table 16" sheetId="37" r:id="rId22"/>
    <sheet name="Table 17" sheetId="38" r:id="rId23"/>
    <sheet name="Table 18" sheetId="39" r:id="rId24"/>
    <sheet name="VEH0104" sheetId="16" r:id="rId25"/>
    <sheet name="VEH0254" sheetId="5" r:id="rId26"/>
    <sheet name="VEH0204" sheetId="11" r:id="rId27"/>
    <sheet name="VEH0323" sheetId="7" r:id="rId28"/>
    <sheet name="VEH0303" sheetId="12" r:id="rId29"/>
    <sheet name="VEH0454" sheetId="8" r:id="rId30"/>
    <sheet name="VEH0404" sheetId="13" r:id="rId31"/>
    <sheet name="VEH0554" sheetId="9" r:id="rId32"/>
    <sheet name="VEH0504" sheetId="14" r:id="rId33"/>
    <sheet name="VEH0654" sheetId="10" r:id="rId34"/>
    <sheet name="VEH0604" sheetId="15" r:id="rId35"/>
  </sheets>
  <externalReferences>
    <externalReference r:id="rId36"/>
    <externalReference r:id="rId37"/>
    <externalReference r:id="rId38"/>
    <externalReference r:id="rId39"/>
    <externalReference r:id="rId40"/>
  </externalReferences>
  <definedNames>
    <definedName name="\b">#REF!</definedName>
    <definedName name="\c">#REF!</definedName>
    <definedName name="\d">#REF!</definedName>
    <definedName name="\DUTCH">#REF!</definedName>
    <definedName name="\e">#REF!</definedName>
    <definedName name="\f">#REF!</definedName>
    <definedName name="\g">#REF!</definedName>
    <definedName name="\i">#REF!</definedName>
    <definedName name="\j">#REF!</definedName>
    <definedName name="\k">#REF!</definedName>
    <definedName name="\l">#REF!</definedName>
    <definedName name="\n">#REF!</definedName>
    <definedName name="\o">#REF!</definedName>
    <definedName name="\ONE">#REF!</definedName>
    <definedName name="\r">#REF!</definedName>
    <definedName name="\s">#REF!</definedName>
    <definedName name="\SWISS">#REF!</definedName>
    <definedName name="\t">#REF!</definedName>
    <definedName name="\TWO">#REF!</definedName>
    <definedName name="\u">#REF!</definedName>
    <definedName name="\v">#REF!</definedName>
    <definedName name="\w">#REF!</definedName>
    <definedName name="\x">#REF!</definedName>
    <definedName name="\ZERO">#REF!</definedName>
    <definedName name="_">#REF!</definedName>
    <definedName name="__123Graph_B" hidden="1">[1]T1!#REF!</definedName>
    <definedName name="__123Graph_X" hidden="1">[1]T1!#REF!</definedName>
    <definedName name="_3238">#N/A</definedName>
    <definedName name="_8912MONTH">#N/A</definedName>
    <definedName name="_9012MONTH">#N/A</definedName>
    <definedName name="_90ACT">#N/A</definedName>
    <definedName name="_9112MONTH">#N/A</definedName>
    <definedName name="_91ACT">#N/A</definedName>
    <definedName name="_9212MONTH">#N/A</definedName>
    <definedName name="_92ACT">#N/A</definedName>
    <definedName name="_D__RETURN_">#REF!</definedName>
    <definedName name="_EDIT__HOME__DE">#REF!</definedName>
    <definedName name="_GETLABEL__ENTE">#REF!</definedName>
    <definedName name="_GOTO_FRED_">#REF!</definedName>
    <definedName name="_IF__CELLPOINTE">#REF!</definedName>
    <definedName name="_IF__LENGTH____">#REF!</definedName>
    <definedName name="_Key1" hidden="1">#REF!</definedName>
    <definedName name="_LET_CELLREF__C">#REF!</definedName>
    <definedName name="_LET_NUMBROWS__">#REF!</definedName>
    <definedName name="_LET_TRIMMED__T">#REF!</definedName>
    <definedName name="_Order1" hidden="1">255</definedName>
    <definedName name="_Parse_In" hidden="1">#REF!</definedName>
    <definedName name="_Parse_Out" hidden="1">#REF!</definedName>
    <definedName name="_RNCFRED__CALC_">#REF!</definedName>
    <definedName name="_RVTRIMMED__">#REF!</definedName>
    <definedName name="_Sort" hidden="1">#REF!</definedName>
    <definedName name="_XA123">#REF!</definedName>
    <definedName name="activeCell">#REF!</definedName>
    <definedName name="Agricvehicles">#REF!</definedName>
    <definedName name="Agrimachines">#REF!</definedName>
    <definedName name="Average">'[4]Table 8'!#REF!</definedName>
    <definedName name="AveYear">#REF!</definedName>
    <definedName name="AVON">#REF!</definedName>
    <definedName name="B2.B11_">#REF!</definedName>
    <definedName name="BEDS">#REF!</definedName>
    <definedName name="BERKS">#REF!</definedName>
    <definedName name="BUCKS">#REF!</definedName>
    <definedName name="CAMBS">#REF!</definedName>
    <definedName name="CategoryTitle">#REF!</definedName>
    <definedName name="CHECK1">#N/A</definedName>
    <definedName name="CHECK15">#REF!</definedName>
    <definedName name="CHECK16">#REF!</definedName>
    <definedName name="CHECK17">#REF!</definedName>
    <definedName name="CHECK19">[2]T23!$L$5:$L$19</definedName>
    <definedName name="CHECK2">#N/A</definedName>
    <definedName name="CHECK20">[2]T23!$O$34:$IV$16384</definedName>
    <definedName name="CHESHIRE">#REF!</definedName>
    <definedName name="CLEVELAND">#REF!</definedName>
    <definedName name="CLWYD">#REF!</definedName>
    <definedName name="column1">[3]Sheet5!$Q$4:$Q$26</definedName>
    <definedName name="CORNWALL">#REF!</definedName>
    <definedName name="Crownvehicles">#REF!</definedName>
    <definedName name="CUMBRIA">#REF!</definedName>
    <definedName name="data">#REF!</definedName>
    <definedName name="DATA1">#N/A</definedName>
    <definedName name="DATA2">#N/A</definedName>
    <definedName name="DATA3">#N/A</definedName>
    <definedName name="DATA4">#REF!</definedName>
    <definedName name="DATE">#N/A</definedName>
    <definedName name="DERBYSHIRE">#REF!</definedName>
    <definedName name="DEVON">#REF!</definedName>
    <definedName name="dgdsfyh">#REF!</definedName>
    <definedName name="Digging">#REF!</definedName>
    <definedName name="Disabled">#REF!</definedName>
    <definedName name="DORSET">#REF!</definedName>
    <definedName name="DURHAM">#REF!</definedName>
    <definedName name="DYFED">#REF!</definedName>
    <definedName name="E_SUSSEX">#REF!</definedName>
    <definedName name="Electric">#REF!</definedName>
    <definedName name="ESSEX">#REF!</definedName>
    <definedName name="exemptall">#REF!</definedName>
    <definedName name="fendyear">#REF!</definedName>
    <definedName name="Footnotes">#REF!</definedName>
    <definedName name="FORM">#N/A</definedName>
    <definedName name="fyear">#REF!</definedName>
    <definedName name="GLOS">#REF!</definedName>
    <definedName name="goods">#REF!</definedName>
    <definedName name="GraphData">'[5]TIS-INDEX'!$B$13:$Q$44,'[5]TIS-INDEX'!$E$9:$R$9</definedName>
    <definedName name="GraphTitle">#REF!</definedName>
    <definedName name="Gritting">#REF!</definedName>
    <definedName name="GTR_MAN">#REF!</definedName>
    <definedName name="GWENT">#REF!</definedName>
    <definedName name="GWYNEDD">#REF!</definedName>
    <definedName name="HANTS">#REF!</definedName>
    <definedName name="HEREFORD_W">#REF!</definedName>
    <definedName name="HERTS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HUMBERSIDE">#REF!</definedName>
    <definedName name="I_OF_WIGHT">#REF!</definedName>
    <definedName name="J">#REF!</definedName>
    <definedName name="KENT">#REF!</definedName>
    <definedName name="LANCS">#REF!</definedName>
    <definedName name="LEICS">#REF!</definedName>
    <definedName name="LINCS">#REF!</definedName>
    <definedName name="LONDON">#REF!</definedName>
    <definedName name="Luton">#REF!</definedName>
    <definedName name="M_GLAM">#REF!</definedName>
    <definedName name="MACRO_STOPLABS">#REF!</definedName>
    <definedName name="MACRO_SUBROUTIN">#REF!</definedName>
    <definedName name="MERSEYSIDE">#REF!</definedName>
    <definedName name="MONTH">#N/A</definedName>
    <definedName name="Mowing">#REF!</definedName>
    <definedName name="N_YORKS">#REF!</definedName>
    <definedName name="NewGas">#REF!</definedName>
    <definedName name="NORFOLK">#REF!</definedName>
    <definedName name="NORTHANTS">#REF!</definedName>
    <definedName name="NORTHUMBERLAND">#REF!</definedName>
    <definedName name="NOTTS">#REF!</definedName>
    <definedName name="OldData">#REF!</definedName>
    <definedName name="OtherExempt">#REF!</definedName>
    <definedName name="Over25yrs">#REF!</definedName>
    <definedName name="OXON">#REF!</definedName>
    <definedName name="PAGE1">#N/A</definedName>
    <definedName name="PAGE2">#N/A</definedName>
    <definedName name="Peterborough">#REF!</definedName>
    <definedName name="Pop99a">#REF!</definedName>
    <definedName name="POWYS">#REF!</definedName>
    <definedName name="_xlnm.Print_Area" localSheetId="1">'Chart 1'!$A$18:$J$44</definedName>
    <definedName name="_xlnm.Print_Area" localSheetId="2">'Chart 2'!$A$24:$K$54</definedName>
    <definedName name="_xlnm.Print_Area" localSheetId="5">'Chart 3'!$A$14:$I$38</definedName>
    <definedName name="_xlnm.Print_Area" localSheetId="6">'Chart 4'!$A$14:$I$34</definedName>
    <definedName name="_xlnm.Print_Area" localSheetId="7">'Chart 5'!$A$14:$I$34</definedName>
    <definedName name="_xlnm.Print_Area" localSheetId="3">'Table 1'!$A$1:$J$26</definedName>
    <definedName name="_xlnm.Print_Area" localSheetId="15">'Table 10'!$A$1:$AA$41</definedName>
    <definedName name="_xlnm.Print_Area" localSheetId="16">'Table 11'!$A$1:$AL$23</definedName>
    <definedName name="_xlnm.Print_Area" localSheetId="17">'Table 12'!$A$1:$AL$41</definedName>
    <definedName name="_xlnm.Print_Area" localSheetId="18">'Table 13'!$A$1:$T$25</definedName>
    <definedName name="_xlnm.Print_Area" localSheetId="19">'Table 14'!$A$1:$R$56</definedName>
    <definedName name="_xlnm.Print_Area" localSheetId="21">'Table 16'!$A$1:$S$37</definedName>
    <definedName name="_xlnm.Print_Area" localSheetId="23">'Table 18'!$A$1:$R$40</definedName>
    <definedName name="_xlnm.Print_Area" localSheetId="4">'Table 2'!$A$1:$L$43</definedName>
    <definedName name="_xlnm.Print_Area" localSheetId="9">'Table 4'!$A$1:$AG$39</definedName>
    <definedName name="_xlnm.Print_Area" localSheetId="10">'Table 5'!$A$1:$AG$39</definedName>
    <definedName name="_xlnm.Print_Area" localSheetId="11">'Table 6'!$A$1:$T$33</definedName>
    <definedName name="_xlnm.Print_Area" localSheetId="12">'Table 7'!$A$1:$T$38</definedName>
    <definedName name="_xlnm.Print_Area" localSheetId="13">'Table 8'!$A$1:$P$47</definedName>
    <definedName name="_xlnm.Print_Area">#REF!</definedName>
    <definedName name="Print_Area_MI">#REF!</definedName>
    <definedName name="PUBLISH1998_Print_Area">#REF!</definedName>
    <definedName name="RANGE_CELLREF">#REF!</definedName>
    <definedName name="RANGE_NUMBROWS">#REF!</definedName>
    <definedName name="RANGE_REP_NUM">#REF!</definedName>
    <definedName name="RANGE_TRIMMED">#REF!</definedName>
    <definedName name="S_GLAM">#REF!</definedName>
    <definedName name="S_YORKS">#REF!</definedName>
    <definedName name="SEADJUSTED">#N/A</definedName>
    <definedName name="SHROPS">#REF!</definedName>
    <definedName name="Snow">#REF!</definedName>
    <definedName name="SOMERSET">#REF!</definedName>
    <definedName name="SouthendOnSea">#REF!</definedName>
    <definedName name="STAFFS">#REF!</definedName>
    <definedName name="Steam">#REF!</definedName>
    <definedName name="SUFFOLK">#REF!</definedName>
    <definedName name="SURREY">#REF!</definedName>
    <definedName name="TABLE">#N/A</definedName>
    <definedName name="TABLE1">#N/A</definedName>
    <definedName name="TABLE16">#REF!</definedName>
    <definedName name="TABLE17">#REF!</definedName>
    <definedName name="TABLE18">#REF!</definedName>
    <definedName name="TABLE19">#REF!</definedName>
    <definedName name="TABLE2">#N/A</definedName>
    <definedName name="TABLE21">[2]T23!$1:$1048576</definedName>
    <definedName name="TABLE22">[2]T23!$IJ$8191</definedName>
    <definedName name="TABLE24">[2]T24!$B$1:$IL$8141</definedName>
    <definedName name="TABLE2A">#N/A</definedName>
    <definedName name="TABLE2B">#N/A</definedName>
    <definedName name="TableTitle">#REF!</definedName>
    <definedName name="testing">#REF!</definedName>
    <definedName name="Thurrock">#REF!</definedName>
    <definedName name="TYNE_WEAR">#REF!</definedName>
    <definedName name="ValueTitle">#REF!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ILTS">#REF!</definedName>
    <definedName name="XAQTS">#REF!</definedName>
    <definedName name="XATOP">#N/A</definedName>
    <definedName name="XATSGB">#N/A</definedName>
    <definedName name="Year">'[4]Table 8'!#REF!</definedName>
  </definedNames>
  <calcPr calcId="145621"/>
</workbook>
</file>

<file path=xl/calcChain.xml><?xml version="1.0" encoding="utf-8"?>
<calcChain xmlns="http://schemas.openxmlformats.org/spreadsheetml/2006/main">
  <c r="P15" i="7" l="1"/>
  <c r="P14" i="7"/>
  <c r="P13" i="7"/>
  <c r="Q27" i="15" l="1"/>
  <c r="Q28" i="15" s="1"/>
  <c r="Q21" i="15"/>
  <c r="Q22" i="15" s="1"/>
  <c r="Q27" i="14"/>
  <c r="Q28" i="14" s="1"/>
  <c r="Q22" i="14"/>
  <c r="Q23" i="14" s="1"/>
  <c r="Q27" i="13"/>
  <c r="Q28" i="13" s="1"/>
  <c r="Q22" i="13"/>
  <c r="Q23" i="13" s="1"/>
  <c r="Q27" i="12"/>
  <c r="Q28" i="12" s="1"/>
  <c r="Q24" i="12"/>
  <c r="Q25" i="12" s="1"/>
  <c r="Q19" i="12"/>
  <c r="Q20" i="12" s="1"/>
  <c r="Q27" i="11"/>
  <c r="Q28" i="11" s="1"/>
  <c r="Q20" i="11"/>
  <c r="Q21" i="11" s="1"/>
</calcChain>
</file>

<file path=xl/sharedStrings.xml><?xml version="1.0" encoding="utf-8"?>
<sst xmlns="http://schemas.openxmlformats.org/spreadsheetml/2006/main" count="1026" uniqueCount="343">
  <si>
    <t>Department for Transport statistics</t>
  </si>
  <si>
    <t>Table VEH0254</t>
  </si>
  <si>
    <r>
      <t>Thousands/</t>
    </r>
    <r>
      <rPr>
        <b/>
        <i/>
        <sz val="12"/>
        <rFont val="Arial"/>
        <family val="2"/>
      </rPr>
      <t>Percentages</t>
    </r>
  </si>
  <si>
    <t>North East</t>
  </si>
  <si>
    <t>North West</t>
  </si>
  <si>
    <t>Yorks &amp; Humber</t>
  </si>
  <si>
    <t>East Midlands</t>
  </si>
  <si>
    <t>West Midlands</t>
  </si>
  <si>
    <t>East</t>
  </si>
  <si>
    <t>London</t>
  </si>
  <si>
    <t>South East</t>
  </si>
  <si>
    <t>South West</t>
  </si>
  <si>
    <t>Wales</t>
  </si>
  <si>
    <t>Scotland</t>
  </si>
  <si>
    <t>Not known</t>
  </si>
  <si>
    <t>Total</t>
  </si>
  <si>
    <t>Thousands</t>
  </si>
  <si>
    <t>Percentages</t>
  </si>
  <si>
    <t>Telephone: 020 7944 3077</t>
  </si>
  <si>
    <t>Source: DVLA/DfT</t>
  </si>
  <si>
    <r>
      <t xml:space="preserve">Email : </t>
    </r>
    <r>
      <rPr>
        <b/>
        <u/>
        <sz val="10"/>
        <color indexed="21"/>
        <rFont val="Arial"/>
        <family val="2"/>
      </rPr>
      <t>vehicles.stats@dft.gsi.gov.uk</t>
    </r>
  </si>
  <si>
    <t>Table VEH0323</t>
  </si>
  <si>
    <t>Check</t>
  </si>
  <si>
    <t>Table VEH0454</t>
  </si>
  <si>
    <t>Thousands/Percentages</t>
  </si>
  <si>
    <t>Table VEH0554</t>
  </si>
  <si>
    <t>Table VEH0654</t>
  </si>
  <si>
    <t>Chart data:</t>
  </si>
  <si>
    <t>Vans</t>
  </si>
  <si>
    <t>Buses</t>
  </si>
  <si>
    <t>All vehicles (exc. Agricultural and other)</t>
  </si>
  <si>
    <t>Cars</t>
  </si>
  <si>
    <t>Motorcycles</t>
  </si>
  <si>
    <t>HGVs</t>
  </si>
  <si>
    <t>Region</t>
  </si>
  <si>
    <t>Great Britain</t>
  </si>
  <si>
    <t>Table VEH0204</t>
  </si>
  <si>
    <t>Year</t>
  </si>
  <si>
    <t>Number of cars</t>
  </si>
  <si>
    <t>Percentage of Cars</t>
  </si>
  <si>
    <t>Table VEH0303</t>
  </si>
  <si>
    <t>Number of motorcycles</t>
  </si>
  <si>
    <t>Percentage of motorcycles</t>
  </si>
  <si>
    <t>Table VEH0404</t>
  </si>
  <si>
    <t>Number of light vans</t>
  </si>
  <si>
    <t>Percentage of light vans</t>
  </si>
  <si>
    <t>Table VEH0504</t>
  </si>
  <si>
    <t>Number of vehicles</t>
  </si>
  <si>
    <t>Percentage of vehicles</t>
  </si>
  <si>
    <t>Table VEH0604</t>
  </si>
  <si>
    <t>Table VEH0104</t>
  </si>
  <si>
    <t xml:space="preserve">     Thousands</t>
  </si>
  <si>
    <t>Motor cycles</t>
  </si>
  <si>
    <t>Light goods</t>
  </si>
  <si>
    <t>Heavy goods</t>
  </si>
  <si>
    <t>Buses and coaches</t>
  </si>
  <si>
    <r>
      <t>Other vehicles</t>
    </r>
    <r>
      <rPr>
        <b/>
        <vertAlign val="superscript"/>
        <sz val="12"/>
        <rFont val="Arial"/>
        <family val="2"/>
      </rPr>
      <t>1</t>
    </r>
  </si>
  <si>
    <t>Yorkshire and Humberside</t>
  </si>
  <si>
    <t>East of England</t>
  </si>
  <si>
    <t>England</t>
  </si>
  <si>
    <t>1.  Includes rear diggers, lift trucks, rollers, ambulances, Hackney Carriages, three wheelers and agricultural vehicles</t>
  </si>
  <si>
    <t>2.  Refers to vehicles that are between keepers</t>
  </si>
  <si>
    <t>3.  Refers to vehicles where the geographical location cannot be allocated due to the postcode being incomplete.</t>
  </si>
  <si>
    <t>Source: Department for Transport, Table VEH0104 - ranked by the value for 'Cars'</t>
  </si>
  <si>
    <t>(a)</t>
  </si>
  <si>
    <t>Source: Department for Transport, New registrations: Tables VEH0254, VEH0323, VEH0454, VEH0554 and VEH0654</t>
  </si>
  <si>
    <t>Stock: Tables VEH0204, VEH0303, VEH0404, VEH0504 and VEH0604</t>
  </si>
  <si>
    <t>Registrations for the first time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</si>
  <si>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</si>
  <si>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</si>
  <si>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</si>
  <si>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</si>
  <si>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</si>
  <si>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</si>
  <si>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</si>
  <si>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</si>
  <si>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</si>
  <si>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</si>
  <si>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</si>
  <si>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</si>
  <si>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Registered stock</t>
  </si>
  <si>
    <t>Number</t>
  </si>
  <si>
    <t>Source: Department for Transport</t>
  </si>
  <si>
    <t>Thousands and per cent</t>
  </si>
  <si>
    <r>
      <t>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emission band in grammes per kilometre (g/km)</t>
    </r>
  </si>
  <si>
    <t>Up to 100</t>
  </si>
  <si>
    <t>101-110</t>
  </si>
  <si>
    <t>111-120</t>
  </si>
  <si>
    <t>121-130</t>
  </si>
  <si>
    <t>131-140</t>
  </si>
  <si>
    <t>141-150</t>
  </si>
  <si>
    <t>151-165</t>
  </si>
  <si>
    <t>166-175</t>
  </si>
  <si>
    <t>176-185</t>
  </si>
  <si>
    <t>186-200</t>
  </si>
  <si>
    <t>201-225</t>
  </si>
  <si>
    <t>226-255</t>
  </si>
  <si>
    <t>Over 255</t>
  </si>
  <si>
    <r>
      <t>Avg CO</t>
    </r>
    <r>
      <rPr>
        <vertAlign val="subscript"/>
        <sz val="8"/>
        <rFont val="Arial"/>
        <family val="2"/>
      </rPr>
      <t>2</t>
    </r>
  </si>
  <si>
    <t>Percentage of total</t>
  </si>
  <si>
    <t>.</t>
  </si>
  <si>
    <t>Low: up to 130g/km</t>
  </si>
  <si>
    <t>Medium: 131-165g/km</t>
  </si>
  <si>
    <t>High: 166-200g/km</t>
  </si>
  <si>
    <t>Very high: over 200g/km</t>
  </si>
  <si>
    <t>Existing stock of cars</t>
  </si>
  <si>
    <t>New registrations</t>
  </si>
  <si>
    <t>Petrol</t>
  </si>
  <si>
    <t>Diesel</t>
  </si>
  <si>
    <t>Per cent</t>
  </si>
  <si>
    <t>Up to 1,000cc</t>
  </si>
  <si>
    <t>1,001 to 1,200cc</t>
  </si>
  <si>
    <t>1,201 to 1,500cc</t>
  </si>
  <si>
    <t>1,501 to 2,000cc</t>
  </si>
  <si>
    <t>2,001 to 2,500cc</t>
  </si>
  <si>
    <t>2,501cc and over</t>
  </si>
  <si>
    <t>cc not known</t>
  </si>
  <si>
    <t>(b)</t>
  </si>
  <si>
    <t>Includes taxis.</t>
  </si>
  <si>
    <t>Includes scooters, mopeds and tricycles.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</si>
  <si>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</si>
  <si>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</si>
  <si>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</si>
  <si>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</si>
  <si>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</si>
  <si>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</si>
  <si>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</si>
  <si>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</si>
  <si>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</si>
  <si>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</si>
  <si>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</si>
  <si>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</si>
  <si>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months</t>
  </si>
  <si>
    <t>All cars (a)</t>
  </si>
  <si>
    <t>of which -</t>
  </si>
  <si>
    <t>company</t>
  </si>
  <si>
    <t>Motorcycles (b)</t>
  </si>
  <si>
    <t>vehicles</t>
  </si>
  <si>
    <t>Buses and</t>
  </si>
  <si>
    <t>coaches</t>
  </si>
  <si>
    <t>Agricultural</t>
  </si>
  <si>
    <t>Other</t>
  </si>
  <si>
    <t>Isle of 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</si>
  <si>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</si>
  <si>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</si>
  <si>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</si>
  <si>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</si>
  <si>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</si>
  <si>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</si>
  <si>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</si>
  <si>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</si>
  <si>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</si>
  <si>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</si>
  <si>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</si>
  <si>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</si>
  <si>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</si>
  <si>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Cardiff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</si>
  <si>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</si>
  <si>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</si>
  <si>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</si>
  <si>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</si>
  <si>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</si>
  <si>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</si>
  <si>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</si>
  <si>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(d)</t>
  </si>
  <si>
    <t>(e)</t>
  </si>
  <si>
    <t>(c)</t>
  </si>
  <si>
    <t>Includes agricultural machines, snow ploughs, gritting vehicles, electric vehicles and steam powered vehicles.</t>
  </si>
  <si>
    <t>Vehicles over 3,500kgs such as road rollers, works trucks, digging machines and mobile cranes.</t>
  </si>
  <si>
    <t>Excludes vehicles officially registered by the Armed Forces.</t>
  </si>
  <si>
    <t>Includes vehicles for which a breakdown is not available.</t>
  </si>
  <si>
    <t>Private and light goods (a)</t>
  </si>
  <si>
    <t>Body type, cars</t>
  </si>
  <si>
    <t>Other vehicles</t>
  </si>
  <si>
    <t>Public transport vehicles:</t>
  </si>
  <si>
    <t>Goods vehicles:</t>
  </si>
  <si>
    <t>Other vehicles:</t>
  </si>
  <si>
    <t>of which:</t>
  </si>
  <si>
    <t>Crown</t>
  </si>
  <si>
    <t>Disabled</t>
  </si>
  <si>
    <t>Emergency group</t>
  </si>
  <si>
    <t>Not licensed</t>
  </si>
  <si>
    <t>Manufacturered before 1973</t>
  </si>
  <si>
    <t>All others</t>
  </si>
  <si>
    <t>Wales (e)</t>
  </si>
  <si>
    <t>Great Britain (e)</t>
  </si>
  <si>
    <t>Motorcycles, scooters and mopeds</t>
  </si>
  <si>
    <t>Bus</t>
  </si>
  <si>
    <t>Bus - reduced pollution</t>
  </si>
  <si>
    <t>Goods</t>
  </si>
  <si>
    <t>Goods - reduced pollution</t>
  </si>
  <si>
    <t>Other - reduced pollution</t>
  </si>
  <si>
    <t>Years</t>
  </si>
  <si>
    <t>Private and light goods (b)</t>
  </si>
  <si>
    <t>For details on calculation of average ages see Key Quality Information.</t>
  </si>
  <si>
    <t>(f)</t>
  </si>
  <si>
    <t>Includes scooters and mopeds.</t>
  </si>
  <si>
    <t>Body type,</t>
  </si>
  <si>
    <t>cars</t>
  </si>
  <si>
    <t>Private and</t>
  </si>
  <si>
    <t>light goods (a)</t>
  </si>
  <si>
    <t>Motor-</t>
  </si>
  <si>
    <t>cycles (b)</t>
  </si>
  <si>
    <t>Public</t>
  </si>
  <si>
    <t>transport</t>
  </si>
  <si>
    <t>Goods -</t>
  </si>
  <si>
    <t>reduced</t>
  </si>
  <si>
    <t>pollution</t>
  </si>
  <si>
    <t>Goods vehicles</t>
  </si>
  <si>
    <t>Special</t>
  </si>
  <si>
    <t>group (c)</t>
  </si>
  <si>
    <t>vehicles (d)</t>
  </si>
  <si>
    <t>All</t>
  </si>
  <si>
    <t>concession</t>
  </si>
  <si>
    <t>Crown and exempt</t>
  </si>
  <si>
    <t>body type,</t>
  </si>
  <si>
    <t>car (e)</t>
  </si>
  <si>
    <t>vehicles:</t>
  </si>
  <si>
    <t>Vehicles over 3,500 kgs such as road rollers, works trucks, digging machines and mobile cranes.</t>
  </si>
  <si>
    <t>Includes vehicles of car body type in all categories, eg special concession vehicles, Crown vehicles and private and light goods vehicles.</t>
  </si>
  <si>
    <t>Does not include abolished vehicles: showmans' and farmers' goods.</t>
  </si>
  <si>
    <t>Wales (f)</t>
  </si>
  <si>
    <t>Includes reduced pollution vehicles.</t>
  </si>
  <si>
    <t>All vehicles</t>
  </si>
  <si>
    <t>Pre 1986</t>
  </si>
  <si>
    <t>1986-90</t>
  </si>
  <si>
    <t>1991-95</t>
  </si>
  <si>
    <t>1996-2000</t>
  </si>
  <si>
    <t>Other PLG</t>
  </si>
  <si>
    <t>Goods vehicles (b)</t>
  </si>
  <si>
    <t>Other vehicles (b)</t>
  </si>
  <si>
    <t>goods (a)</t>
  </si>
  <si>
    <t>Private and light</t>
  </si>
  <si>
    <t>scooters, mopeds</t>
  </si>
  <si>
    <t>Motor cycles,</t>
  </si>
  <si>
    <t>Public transport</t>
  </si>
  <si>
    <t>vehicles (b)</t>
  </si>
  <si>
    <t>Other (a)</t>
  </si>
  <si>
    <t>Electric</t>
  </si>
  <si>
    <t>Gas/Petrol</t>
  </si>
  <si>
    <t>Includes gas, natural gas, electric and steam.</t>
  </si>
  <si>
    <t>Hybrid</t>
  </si>
  <si>
    <t>electric</t>
  </si>
  <si>
    <t>Up tp 1,000cc</t>
  </si>
  <si>
    <t>Over 2,500cc</t>
  </si>
  <si>
    <t>Includes PLGs of unknown size.</t>
  </si>
  <si>
    <t>Up to</t>
  </si>
  <si>
    <t>1,000cc</t>
  </si>
  <si>
    <t>1,001 to</t>
  </si>
  <si>
    <t>1,200cc</t>
  </si>
  <si>
    <t>1,201 to</t>
  </si>
  <si>
    <t>1,500cc</t>
  </si>
  <si>
    <t>1,501 to</t>
  </si>
  <si>
    <t>2,000cc</t>
  </si>
  <si>
    <t>2,001 to</t>
  </si>
  <si>
    <t>2,500cc</t>
  </si>
  <si>
    <t>Over</t>
  </si>
  <si>
    <t>PLGs (a)</t>
  </si>
  <si>
    <t>To the nearest 100 vehicles.</t>
  </si>
  <si>
    <t>Over 3.5 up to 7.5</t>
  </si>
  <si>
    <t>Over 7.5 up to 12.0</t>
  </si>
  <si>
    <t>Over 12.0 up to 25.0</t>
  </si>
  <si>
    <t>Over 25.0 up to 33.0</t>
  </si>
  <si>
    <t>Over 33.0 up to 38.0</t>
  </si>
  <si>
    <t>Over 38.0</t>
  </si>
  <si>
    <t>All weights</t>
  </si>
  <si>
    <t>Rigid vehicles</t>
  </si>
  <si>
    <t>Articulated vehicles</t>
  </si>
  <si>
    <t>2 axle (b)</t>
  </si>
  <si>
    <t>3 axle (c)</t>
  </si>
  <si>
    <t>Multi-axle</t>
  </si>
  <si>
    <t>To the nearest 10 vehicles.</t>
  </si>
  <si>
    <t>Includes all 2-axle tractors using trailors with either 2 or 3 axles.</t>
  </si>
  <si>
    <t>Includes all 3-axle tractors using trailors with either 2 or 3 axles.</t>
  </si>
  <si>
    <t>(thousands)</t>
  </si>
  <si>
    <t>Vehicle Licensing Statistics (https://www.gov.uk/government/collections/vehicles-statistics)</t>
  </si>
  <si>
    <t>Cars registered for the first time, by region, Great Britain, annually: 2001 to 2013</t>
  </si>
  <si>
    <t>Last updated:: 10 April 2014</t>
  </si>
  <si>
    <t>Notes &amp; definitions (https://www.gov.uk/government/publications/vehicles-statistics-guidance)</t>
  </si>
  <si>
    <t>Next update: April 2015</t>
  </si>
  <si>
    <t>Motorcycles registered for the first time, by region, Great Britain, annually: 2001 to 2013</t>
  </si>
  <si>
    <t>Notes &amp; definitions https://www.gov.uk/government/publications/vehicles-statistics-guidance)</t>
  </si>
  <si>
    <t>Light goods vehicles registered for the first time, by region, Great Britain, annually: 2001 to 2013</t>
  </si>
  <si>
    <t>Heavy goods vehicles registered for the first time, by region, Great Britain, annually: 2001 to 2013</t>
  </si>
  <si>
    <t>Buses and coaches registered for the first time, by region, Great Britain, annually: 2001 to 2013</t>
  </si>
  <si>
    <t>Notes &amp; definitions ( https://www.gov.uk/government/publications/vehicles-statistics-guidance)</t>
  </si>
  <si>
    <t>Chart 1: Vehicles registered for the first time in Wales, 2001-2013</t>
  </si>
  <si>
    <t>2013</t>
  </si>
  <si>
    <t>Licensed vehicles by body type, by region and per head of population, Great Britain, annually: 2013</t>
  </si>
  <si>
    <t>Vehicle under disposal</t>
  </si>
  <si>
    <t>Region/County unknown</t>
  </si>
  <si>
    <t>Vehicles per thousand head of population (mid-2012 population estimates)</t>
  </si>
  <si>
    <t>Mid-2012 population estimates.</t>
  </si>
  <si>
    <t>Licensed cars, by region, Great Britain, annually:  1994 to 2013</t>
  </si>
  <si>
    <t>Licensed motorcycles by region, Great Britain: 1994 to 2013</t>
  </si>
  <si>
    <t>Last updated: 10 April 2014</t>
  </si>
  <si>
    <t>Licensed light goods vehicles, by region, Great Britain, annually:  1994 to 2013</t>
  </si>
  <si>
    <t>Licensed heavy goods vehicles, by region, Great Britain, annually:  1994 to 2013</t>
  </si>
  <si>
    <t xml:space="preserve"> Licensed buses and coaches, by region, Great Britain, annually: 1994 to 2013</t>
  </si>
  <si>
    <t>Table 3: Proportion of private and light goods vehicles licensed, by engine size, 2004 and 2013</t>
  </si>
  <si>
    <r>
      <t>Table 4: Cars registered for the first time by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emission band, Wales, 2001-2013</t>
    </r>
  </si>
  <si>
    <t>Table 2: New registrations and registered stock by body type, Wales, 2001-2013</t>
  </si>
  <si>
    <r>
      <t>Table 5: Stock of licensed cars by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emission band, Wales, 2001-2013</t>
    </r>
  </si>
  <si>
    <t>Table 6: New vehicle registrations, by month and body type, 2013</t>
  </si>
  <si>
    <t>Table 7: New vehicle registrations, by local authority and body type, 2013</t>
  </si>
  <si>
    <t>Table 8: Stock of road vehicles licensed, by taxation class, 2007-2013</t>
  </si>
  <si>
    <t>Table 9: Average age of road vehicles licensed, by taxation class, 2005-2013 (a)</t>
  </si>
  <si>
    <t>Table 10: Road vehicles licensed, by local authority and taxation class, 2013</t>
  </si>
  <si>
    <t xml:space="preserve">                   Thousands</t>
  </si>
  <si>
    <t>Table 11: Number of road vehicles licensed, by taxation class and first year of registration, end 2013</t>
  </si>
  <si>
    <t>Table 12: Proportion of road vehicles licensed, by local authority and first year of registration, end 2013</t>
  </si>
  <si>
    <t>Table 13: Number of road vehicles licensed, by method of propulsion, 2005-2013</t>
  </si>
  <si>
    <t>Table 14: Proportion of road vehicles licensed, by local authority and method of propulsion, end 2013</t>
  </si>
  <si>
    <t>Table 15: Number of private and light goods vehicles licensed, by engine size, 2005-2013</t>
  </si>
  <si>
    <t>Table 16: Proportion of private and light goods vehicles licensed, by local authority and engine size, end 2013</t>
  </si>
  <si>
    <t>Table 17: General goods vehicles licensed, by revenue weight, 2005-2013 (a)</t>
  </si>
  <si>
    <t>Table 18: Rigid and articulated vehicles licensed, by local authority, end 2013 (a)</t>
  </si>
  <si>
    <t>Includes vehicles where the local authority is unknown</t>
  </si>
  <si>
    <t>Wales (a)</t>
  </si>
  <si>
    <t xml:space="preserve">(a) </t>
  </si>
  <si>
    <t>Wales (d)</t>
  </si>
  <si>
    <t xml:space="preserve">(d) </t>
  </si>
  <si>
    <r>
      <t>Chart 3: Cars registered for the first time by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emission band, Wales, 2004-2013</t>
    </r>
  </si>
  <si>
    <t>Chart 2: Change in stock of vehicles licensed by body type, Wales, 1994-2013</t>
  </si>
  <si>
    <t>Chart 5: Total road vehicles by method of propulsion, Wales, 2004-2013</t>
  </si>
  <si>
    <r>
      <t>Chart 4: Average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emissions of licensed and newly registered cars, Wales, 2004-2013</t>
    </r>
  </si>
  <si>
    <t>Wales (c)</t>
  </si>
  <si>
    <t>Includes vehicles where the local authority is unknown.</t>
  </si>
  <si>
    <t>Special concession (d)</t>
  </si>
  <si>
    <t>Special vehicles group (b)</t>
  </si>
  <si>
    <t>Crown and exempt vehicles (c)</t>
  </si>
  <si>
    <t>Contents:</t>
  </si>
  <si>
    <t>Table 1: Vehicles per thousand head of population by body type and region, Great Britain, 2013</t>
  </si>
  <si>
    <t>Table 1: Vehicles per thousand head of population by body type and region, Great Britain,</t>
  </si>
  <si>
    <t>2013 (a)</t>
  </si>
  <si>
    <t>Chart 3: Cars registered for the first time by CO2 emission band, Wales, 2004-2013</t>
  </si>
  <si>
    <t>Chart 4: Average CO2 emissions of licensed and newly registered cars, Wales, 2004-2013</t>
  </si>
  <si>
    <t>-</t>
  </si>
  <si>
    <t>Table 4: Cars registered for the first time by CO2 emission band, Wales, 2001-2013</t>
  </si>
  <si>
    <t>Table 5: Stock of licensed cars by CO2 emission band, Wales, 2001-2013</t>
  </si>
  <si>
    <t>Table 9: Average age of road vehicles licensed, by taxation class, 2005-2013</t>
  </si>
  <si>
    <t>Table 17: General goods vehicles licensed, by revenue weight, 2005-2013</t>
  </si>
  <si>
    <t>Table 18: Rigid and articulated vehicles licensed, by local authority, end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</si>
</sst>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[&gt;=0.05]#,##0.0;[=0]0.0,;&quot;-&quot;"/>
    <numFmt numFmtId="165" formatCode="[&gt;=0.5]#,##0.000;[=0]0.000,;&quot;-&quot;"/>
    <numFmt numFmtId="166" formatCode="0.0"/>
    <numFmt numFmtId="167" formatCode="General_)"/>
    <numFmt numFmtId="168" formatCode="[&gt;=0.5]#,##0.0;[=0]0.0,;&quot;-&quot;"/>
    <numFmt numFmtId="169" formatCode="[&gt;=0.05]#,##0.0;[=0]0,;&quot;-&quot;"/>
    <numFmt numFmtId="170" formatCode="[&gt;=0.5]#,##0;[=0]0,;&quot;-&quot;"/>
    <numFmt numFmtId="171" formatCode="0.000"/>
    <numFmt numFmtId="172" formatCode="[&gt;0.5]#,##0;[&lt;-0.5]\-#,##0;\-"/>
    <numFmt numFmtId="173" formatCode="#,##0.000"/>
    <numFmt numFmtId="174" formatCode="#,##0.0"/>
    <numFmt numFmtId="175" formatCode="0.0%"/>
    <numFmt numFmtId="177" formatCode="#,###,##0"/>
  </numFmts>
  <fonts count="4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Tms Rmn"/>
    </font>
    <font>
      <b/>
      <sz val="12"/>
      <name val="Arial"/>
      <family val="2"/>
    </font>
    <font>
      <sz val="12"/>
      <name val="Arial"/>
      <family val="2"/>
    </font>
    <font>
      <u/>
      <sz val="7.5"/>
      <color indexed="12"/>
      <name val="Arial"/>
      <family val="2"/>
    </font>
    <font>
      <b/>
      <u/>
      <sz val="12"/>
      <color indexed="21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color indexed="21"/>
      <name val="Arial"/>
      <family val="2"/>
    </font>
    <font>
      <sz val="12"/>
      <name val="Helv"/>
    </font>
    <font>
      <sz val="12"/>
      <color indexed="8"/>
      <name val="Arial"/>
      <family val="2"/>
    </font>
    <font>
      <u/>
      <sz val="12"/>
      <color indexed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vertAlign val="superscript"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vertAlign val="subscript"/>
      <sz val="12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u/>
      <sz val="12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theme="0" tint="-0.249977111117893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64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9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0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167" fontId="14" fillId="0" borderId="0"/>
    <xf numFmtId="167" fontId="14" fillId="0" borderId="0"/>
    <xf numFmtId="0" fontId="20" fillId="0" borderId="0"/>
    <xf numFmtId="0" fontId="20" fillId="0" borderId="0"/>
    <xf numFmtId="0" fontId="4" fillId="0" borderId="0"/>
    <xf numFmtId="9" fontId="1" fillId="0" borderId="0" applyFont="0" applyFill="0" applyBorder="0" applyAlignment="0" applyProtection="0"/>
    <xf numFmtId="0" fontId="27" fillId="0" borderId="0"/>
    <xf numFmtId="0" fontId="32" fillId="0" borderId="0">
      <alignment vertical="top"/>
    </xf>
    <xf numFmtId="0" fontId="37" fillId="0" borderId="0"/>
    <xf numFmtId="43" fontId="9" fillId="0" borderId="0" applyFont="0" applyFill="0" applyBorder="0" applyAlignment="0" applyProtection="0"/>
    <xf numFmtId="0" fontId="9" fillId="0" borderId="0">
      <alignment vertical="top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177" fontId="43" fillId="3" borderId="0" applyNumberFormat="0" applyBorder="0">
      <protection locked="0"/>
    </xf>
    <xf numFmtId="177" fontId="44" fillId="4" borderId="0" applyNumberFormat="0" applyBorder="0">
      <protection locked="0"/>
    </xf>
  </cellStyleXfs>
  <cellXfs count="335">
    <xf numFmtId="0" fontId="0" fillId="0" borderId="0" xfId="0"/>
    <xf numFmtId="0" fontId="3" fillId="2" borderId="0" xfId="1" applyFont="1" applyFill="1"/>
    <xf numFmtId="0" fontId="4" fillId="2" borderId="0" xfId="0" applyFont="1" applyFill="1"/>
    <xf numFmtId="0" fontId="6" fillId="2" borderId="0" xfId="2" applyFont="1" applyFill="1" applyAlignment="1" applyProtection="1"/>
    <xf numFmtId="0" fontId="8" fillId="2" borderId="0" xfId="1" quotePrefix="1" applyFont="1" applyFill="1" applyAlignment="1" applyProtection="1">
      <alignment horizontal="left"/>
      <protection locked="0"/>
    </xf>
    <xf numFmtId="0" fontId="8" fillId="2" borderId="0" xfId="3" applyFont="1" applyFill="1" applyAlignment="1">
      <alignment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11" fillId="2" borderId="0" xfId="0" applyFont="1" applyFill="1"/>
    <xf numFmtId="0" fontId="4" fillId="2" borderId="0" xfId="0" applyFont="1" applyFill="1" applyAlignment="1">
      <alignment horizontal="left"/>
    </xf>
    <xf numFmtId="0" fontId="11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/>
    <xf numFmtId="169" fontId="15" fillId="2" borderId="0" xfId="4" applyNumberFormat="1" applyFont="1" applyFill="1" applyBorder="1" applyAlignment="1" applyProtection="1">
      <alignment horizontal="right"/>
    </xf>
    <xf numFmtId="0" fontId="11" fillId="2" borderId="0" xfId="0" applyFont="1" applyFill="1" applyAlignment="1"/>
    <xf numFmtId="165" fontId="11" fillId="2" borderId="0" xfId="0" applyNumberFormat="1" applyFont="1" applyFill="1" applyAlignment="1"/>
    <xf numFmtId="165" fontId="11" fillId="2" borderId="0" xfId="0" applyNumberFormat="1" applyFont="1" applyFill="1"/>
    <xf numFmtId="170" fontId="11" fillId="2" borderId="0" xfId="0" applyNumberFormat="1" applyFont="1" applyFill="1"/>
    <xf numFmtId="170" fontId="11" fillId="2" borderId="0" xfId="0" applyNumberFormat="1" applyFont="1" applyFill="1" applyAlignment="1"/>
    <xf numFmtId="0" fontId="3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11" fillId="2" borderId="1" xfId="0" applyFont="1" applyFill="1" applyBorder="1"/>
    <xf numFmtId="171" fontId="11" fillId="2" borderId="0" xfId="0" applyNumberFormat="1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0" xfId="0" applyFont="1" applyFill="1"/>
    <xf numFmtId="167" fontId="17" fillId="2" borderId="0" xfId="5" applyFont="1" applyFill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171" fontId="3" fillId="2" borderId="0" xfId="0" applyNumberFormat="1" applyFont="1" applyFill="1"/>
    <xf numFmtId="0" fontId="3" fillId="2" borderId="0" xfId="0" applyFont="1" applyFill="1" applyAlignment="1"/>
    <xf numFmtId="171" fontId="3" fillId="2" borderId="0" xfId="0" applyNumberFormat="1" applyFont="1" applyFill="1" applyAlignment="1"/>
    <xf numFmtId="0" fontId="0" fillId="2" borderId="0" xfId="0" applyFill="1"/>
    <xf numFmtId="167" fontId="18" fillId="2" borderId="0" xfId="5" applyFont="1" applyFill="1"/>
    <xf numFmtId="0" fontId="0" fillId="2" borderId="0" xfId="0" applyFill="1" applyBorder="1"/>
    <xf numFmtId="0" fontId="19" fillId="2" borderId="0" xfId="2" applyFont="1" applyFill="1" applyBorder="1" applyAlignment="1" applyProtection="1"/>
    <xf numFmtId="0" fontId="9" fillId="0" borderId="0" xfId="0" applyFont="1" applyAlignment="1"/>
    <xf numFmtId="0" fontId="9" fillId="0" borderId="4" xfId="0" applyFont="1" applyBorder="1" applyAlignment="1"/>
    <xf numFmtId="172" fontId="3" fillId="2" borderId="0" xfId="0" applyNumberFormat="1" applyFont="1" applyFill="1" applyBorder="1" applyAlignment="1">
      <alignment vertical="top"/>
    </xf>
    <xf numFmtId="0" fontId="18" fillId="2" borderId="0" xfId="0" applyFont="1" applyFill="1" applyAlignment="1" applyProtection="1">
      <alignment vertical="top"/>
      <protection locked="0"/>
    </xf>
    <xf numFmtId="0" fontId="7" fillId="2" borderId="0" xfId="0" applyFont="1" applyFill="1" applyAlignment="1">
      <alignment vertical="top"/>
    </xf>
    <xf numFmtId="0" fontId="18" fillId="2" borderId="0" xfId="0" applyFont="1" applyFill="1" applyBorder="1" applyAlignment="1" applyProtection="1">
      <alignment vertical="top"/>
      <protection locked="0"/>
    </xf>
    <xf numFmtId="0" fontId="18" fillId="2" borderId="0" xfId="0" applyFont="1" applyFill="1" applyAlignment="1">
      <alignment vertical="top"/>
    </xf>
    <xf numFmtId="172" fontId="18" fillId="2" borderId="0" xfId="0" applyNumberFormat="1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21" fillId="2" borderId="3" xfId="0" applyFont="1" applyFill="1" applyBorder="1" applyAlignment="1">
      <alignment vertical="top"/>
    </xf>
    <xf numFmtId="172" fontId="18" fillId="2" borderId="3" xfId="0" applyNumberFormat="1" applyFont="1" applyFill="1" applyBorder="1" applyAlignment="1">
      <alignment vertical="top"/>
    </xf>
    <xf numFmtId="172" fontId="22" fillId="2" borderId="3" xfId="0" applyNumberFormat="1" applyFont="1" applyFill="1" applyBorder="1" applyAlignment="1">
      <alignment horizontal="right" vertical="top"/>
    </xf>
    <xf numFmtId="0" fontId="21" fillId="2" borderId="0" xfId="0" applyFont="1" applyFill="1" applyAlignment="1">
      <alignment vertical="top"/>
    </xf>
    <xf numFmtId="0" fontId="23" fillId="2" borderId="0" xfId="0" applyFont="1" applyFill="1" applyAlignment="1">
      <alignment vertical="top"/>
    </xf>
    <xf numFmtId="0" fontId="18" fillId="2" borderId="3" xfId="0" applyFont="1" applyFill="1" applyBorder="1" applyAlignment="1">
      <alignment vertical="top"/>
    </xf>
    <xf numFmtId="172" fontId="18" fillId="2" borderId="6" xfId="0" applyNumberFormat="1" applyFont="1" applyFill="1" applyBorder="1" applyAlignment="1">
      <alignment horizontal="left" vertical="top" indent="2"/>
    </xf>
    <xf numFmtId="172" fontId="18" fillId="2" borderId="7" xfId="0" applyNumberFormat="1" applyFont="1" applyFill="1" applyBorder="1" applyAlignment="1">
      <alignment vertical="top"/>
    </xf>
    <xf numFmtId="172" fontId="18" fillId="2" borderId="7" xfId="0" applyNumberFormat="1" applyFont="1" applyFill="1" applyBorder="1" applyAlignment="1"/>
    <xf numFmtId="0" fontId="18" fillId="2" borderId="7" xfId="0" applyFont="1" applyFill="1" applyBorder="1" applyAlignment="1"/>
    <xf numFmtId="3" fontId="18" fillId="2" borderId="7" xfId="0" applyNumberFormat="1" applyFont="1" applyFill="1" applyBorder="1" applyAlignment="1" applyProtection="1">
      <protection locked="0"/>
    </xf>
    <xf numFmtId="0" fontId="18" fillId="2" borderId="7" xfId="0" applyFont="1" applyFill="1" applyBorder="1" applyAlignment="1">
      <alignment vertical="top"/>
    </xf>
    <xf numFmtId="0" fontId="18" fillId="2" borderId="9" xfId="0" applyFont="1" applyFill="1" applyBorder="1" applyAlignment="1">
      <alignment vertical="top"/>
    </xf>
    <xf numFmtId="0" fontId="23" fillId="0" borderId="5" xfId="8" applyFont="1" applyFill="1" applyBorder="1" applyAlignment="1">
      <alignment horizontal="right"/>
    </xf>
    <xf numFmtId="172" fontId="23" fillId="2" borderId="0" xfId="0" applyNumberFormat="1" applyFont="1" applyFill="1" applyBorder="1" applyAlignment="1">
      <alignment horizontal="right" vertical="top"/>
    </xf>
    <xf numFmtId="172" fontId="18" fillId="2" borderId="7" xfId="0" applyNumberFormat="1" applyFont="1" applyFill="1" applyBorder="1" applyAlignment="1">
      <alignment horizontal="center" vertical="top"/>
    </xf>
    <xf numFmtId="172" fontId="18" fillId="2" borderId="8" xfId="0" applyNumberFormat="1" applyFont="1" applyFill="1" applyBorder="1" applyAlignment="1">
      <alignment horizontal="center" vertical="top"/>
    </xf>
    <xf numFmtId="172" fontId="18" fillId="2" borderId="7" xfId="0" applyNumberFormat="1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 vertical="top"/>
    </xf>
    <xf numFmtId="0" fontId="18" fillId="2" borderId="7" xfId="0" applyNumberFormat="1" applyFont="1" applyFill="1" applyBorder="1" applyAlignment="1">
      <alignment horizontal="center"/>
    </xf>
    <xf numFmtId="0" fontId="18" fillId="0" borderId="7" xfId="8" applyFont="1" applyFill="1" applyBorder="1" applyAlignment="1">
      <alignment horizontal="center"/>
    </xf>
    <xf numFmtId="172" fontId="18" fillId="2" borderId="0" xfId="0" applyNumberFormat="1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49" fontId="18" fillId="2" borderId="0" xfId="0" applyNumberFormat="1" applyFont="1" applyFill="1" applyBorder="1" applyAlignment="1"/>
    <xf numFmtId="49" fontId="18" fillId="2" borderId="0" xfId="0" applyNumberFormat="1" applyFont="1" applyFill="1" applyAlignment="1">
      <alignment vertical="top"/>
    </xf>
    <xf numFmtId="49" fontId="18" fillId="2" borderId="0" xfId="0" applyNumberFormat="1" applyFont="1" applyFill="1" applyBorder="1" applyAlignment="1">
      <alignment horizontal="left"/>
    </xf>
    <xf numFmtId="0" fontId="18" fillId="2" borderId="6" xfId="0" applyFont="1" applyFill="1" applyBorder="1" applyAlignment="1">
      <alignment horizontal="left" vertical="top"/>
    </xf>
    <xf numFmtId="0" fontId="23" fillId="2" borderId="0" xfId="0" applyFont="1" applyFill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/>
    </xf>
    <xf numFmtId="173" fontId="3" fillId="2" borderId="0" xfId="0" applyNumberFormat="1" applyFont="1" applyFill="1"/>
    <xf numFmtId="173" fontId="3" fillId="2" borderId="0" xfId="0" applyNumberFormat="1" applyFont="1" applyFill="1" applyAlignment="1"/>
    <xf numFmtId="0" fontId="2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73" fontId="3" fillId="2" borderId="0" xfId="0" applyNumberFormat="1" applyFont="1" applyFill="1" applyAlignment="1">
      <alignment vertical="center"/>
    </xf>
    <xf numFmtId="0" fontId="24" fillId="2" borderId="0" xfId="0" applyFont="1" applyFill="1"/>
    <xf numFmtId="166" fontId="24" fillId="2" borderId="0" xfId="0" applyNumberFormat="1" applyFont="1" applyFill="1"/>
    <xf numFmtId="0" fontId="24" fillId="2" borderId="0" xfId="0" applyFont="1" applyFill="1" applyAlignment="1"/>
    <xf numFmtId="0" fontId="24" fillId="2" borderId="0" xfId="0" applyFont="1" applyFill="1" applyAlignment="1">
      <alignment vertical="center"/>
    </xf>
    <xf numFmtId="167" fontId="17" fillId="0" borderId="0" xfId="5" applyFont="1"/>
    <xf numFmtId="0" fontId="7" fillId="2" borderId="0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167" fontId="3" fillId="0" borderId="3" xfId="5" applyFont="1" applyBorder="1" applyAlignment="1">
      <alignment horizontal="right" wrapText="1"/>
    </xf>
    <xf numFmtId="0" fontId="26" fillId="0" borderId="0" xfId="0" applyFont="1" applyBorder="1" applyAlignment="1">
      <alignment horizontal="centerContinuous"/>
    </xf>
    <xf numFmtId="0" fontId="26" fillId="0" borderId="0" xfId="0" applyFont="1"/>
    <xf numFmtId="0" fontId="26" fillId="0" borderId="0" xfId="0" applyFont="1" applyAlignment="1">
      <alignment horizontal="centerContinuous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67" fontId="3" fillId="0" borderId="0" xfId="5" applyFont="1" applyBorder="1" applyAlignment="1">
      <alignment horizontal="right" wrapText="1"/>
    </xf>
    <xf numFmtId="3" fontId="28" fillId="0" borderId="0" xfId="0" applyNumberFormat="1" applyFont="1" applyFill="1" applyAlignment="1" applyProtection="1">
      <alignment horizontal="left"/>
      <protection locked="0"/>
    </xf>
    <xf numFmtId="174" fontId="28" fillId="0" borderId="0" xfId="0" applyNumberFormat="1" applyFont="1" applyFill="1" applyAlignment="1"/>
    <xf numFmtId="1" fontId="26" fillId="0" borderId="0" xfId="0" applyNumberFormat="1" applyFont="1"/>
    <xf numFmtId="3" fontId="28" fillId="0" borderId="0" xfId="0" applyNumberFormat="1" applyFont="1" applyFill="1" applyAlignment="1"/>
    <xf numFmtId="0" fontId="12" fillId="0" borderId="0" xfId="0" applyFont="1"/>
    <xf numFmtId="175" fontId="28" fillId="0" borderId="0" xfId="9" applyNumberFormat="1" applyFont="1" applyFill="1" applyAlignment="1" applyProtection="1">
      <alignment horizontal="left"/>
      <protection locked="0"/>
    </xf>
    <xf numFmtId="175" fontId="26" fillId="0" borderId="0" xfId="9" applyNumberFormat="1" applyFont="1" applyBorder="1" applyAlignment="1">
      <alignment horizontal="centerContinuous"/>
    </xf>
    <xf numFmtId="174" fontId="29" fillId="0" borderId="0" xfId="0" applyNumberFormat="1" applyFont="1" applyFill="1" applyAlignment="1"/>
    <xf numFmtId="0" fontId="3" fillId="0" borderId="0" xfId="10" applyFont="1" applyBorder="1" applyAlignment="1"/>
    <xf numFmtId="0" fontId="12" fillId="0" borderId="0" xfId="0" applyFont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7" fontId="18" fillId="0" borderId="0" xfId="5" applyFont="1"/>
    <xf numFmtId="1" fontId="18" fillId="2" borderId="0" xfId="0" applyNumberFormat="1" applyFont="1" applyFill="1" applyBorder="1" applyAlignment="1"/>
    <xf numFmtId="0" fontId="18" fillId="2" borderId="0" xfId="0" applyFont="1" applyFill="1" applyAlignment="1"/>
    <xf numFmtId="49" fontId="30" fillId="2" borderId="0" xfId="0" applyNumberFormat="1" applyFont="1" applyFill="1" applyBorder="1" applyAlignment="1">
      <alignment horizontal="left"/>
    </xf>
    <xf numFmtId="49" fontId="30" fillId="2" borderId="0" xfId="0" applyNumberFormat="1" applyFont="1" applyFill="1" applyAlignment="1">
      <alignment vertical="top"/>
    </xf>
    <xf numFmtId="172" fontId="30" fillId="2" borderId="0" xfId="0" applyNumberFormat="1" applyFont="1" applyFill="1" applyBorder="1" applyAlignment="1">
      <alignment vertical="top"/>
    </xf>
    <xf numFmtId="1" fontId="30" fillId="2" borderId="0" xfId="0" applyNumberFormat="1" applyFont="1" applyFill="1" applyBorder="1" applyAlignment="1"/>
    <xf numFmtId="0" fontId="30" fillId="2" borderId="0" xfId="0" applyFont="1" applyFill="1" applyAlignment="1"/>
    <xf numFmtId="0" fontId="18" fillId="0" borderId="11" xfId="8" applyFont="1" applyFill="1" applyBorder="1" applyAlignment="1">
      <alignment horizontal="center"/>
    </xf>
    <xf numFmtId="0" fontId="23" fillId="0" borderId="13" xfId="8" applyFont="1" applyFill="1" applyBorder="1" applyAlignment="1">
      <alignment horizontal="right"/>
    </xf>
    <xf numFmtId="174" fontId="18" fillId="2" borderId="0" xfId="0" applyNumberFormat="1" applyFont="1" applyFill="1" applyBorder="1" applyAlignment="1"/>
    <xf numFmtId="174" fontId="18" fillId="2" borderId="0" xfId="0" applyNumberFormat="1" applyFont="1" applyFill="1" applyAlignment="1"/>
    <xf numFmtId="0" fontId="23" fillId="0" borderId="0" xfId="8" applyFont="1" applyFill="1" applyBorder="1" applyAlignment="1">
      <alignment horizontal="right"/>
    </xf>
    <xf numFmtId="49" fontId="30" fillId="2" borderId="0" xfId="0" applyNumberFormat="1" applyFont="1" applyFill="1" applyBorder="1" applyAlignment="1"/>
    <xf numFmtId="49" fontId="18" fillId="2" borderId="0" xfId="0" applyNumberFormat="1" applyFont="1" applyFill="1" applyAlignment="1"/>
    <xf numFmtId="172" fontId="18" fillId="2" borderId="0" xfId="0" applyNumberFormat="1" applyFont="1" applyFill="1" applyBorder="1" applyAlignment="1"/>
    <xf numFmtId="0" fontId="18" fillId="2" borderId="6" xfId="0" applyFont="1" applyFill="1" applyBorder="1" applyAlignment="1">
      <alignment horizontal="left"/>
    </xf>
    <xf numFmtId="172" fontId="18" fillId="2" borderId="8" xfId="0" applyNumberFormat="1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18" fillId="2" borderId="12" xfId="0" applyFont="1" applyFill="1" applyBorder="1" applyAlignment="1">
      <alignment horizontal="center"/>
    </xf>
    <xf numFmtId="0" fontId="3" fillId="0" borderId="5" xfId="8" applyFont="1" applyFill="1" applyBorder="1"/>
    <xf numFmtId="0" fontId="23" fillId="0" borderId="5" xfId="8" applyFont="1" applyFill="1" applyBorder="1"/>
    <xf numFmtId="0" fontId="22" fillId="0" borderId="7" xfId="8" applyFont="1" applyFill="1" applyBorder="1"/>
    <xf numFmtId="0" fontId="22" fillId="0" borderId="7" xfId="8" applyFont="1" applyFill="1" applyBorder="1" applyAlignment="1">
      <alignment horizontal="right"/>
    </xf>
    <xf numFmtId="0" fontId="22" fillId="0" borderId="5" xfId="8" applyFont="1" applyFill="1" applyBorder="1"/>
    <xf numFmtId="0" fontId="23" fillId="0" borderId="13" xfId="8" applyFont="1" applyFill="1" applyBorder="1" applyAlignment="1">
      <alignment horizontal="center"/>
    </xf>
    <xf numFmtId="0" fontId="23" fillId="0" borderId="5" xfId="8" applyFont="1" applyFill="1" applyBorder="1" applyAlignment="1">
      <alignment horizontal="center"/>
    </xf>
    <xf numFmtId="0" fontId="23" fillId="0" borderId="7" xfId="8" applyFont="1" applyFill="1" applyBorder="1" applyAlignment="1">
      <alignment horizontal="center"/>
    </xf>
    <xf numFmtId="0" fontId="23" fillId="0" borderId="13" xfId="8" applyFont="1" applyFill="1" applyBorder="1"/>
    <xf numFmtId="3" fontId="23" fillId="0" borderId="5" xfId="8" applyNumberFormat="1" applyFont="1" applyFill="1" applyBorder="1" applyAlignment="1">
      <alignment horizontal="right"/>
    </xf>
    <xf numFmtId="3" fontId="23" fillId="0" borderId="5" xfId="8" applyNumberFormat="1" applyFont="1" applyFill="1" applyBorder="1"/>
    <xf numFmtId="0" fontId="23" fillId="0" borderId="5" xfId="8" applyFont="1" applyFill="1" applyBorder="1" applyAlignment="1">
      <alignment horizontal="left" indent="1"/>
    </xf>
    <xf numFmtId="0" fontId="23" fillId="0" borderId="5" xfId="8" applyFont="1" applyFill="1" applyBorder="1" applyAlignment="1">
      <alignment horizontal="left"/>
    </xf>
    <xf numFmtId="3" fontId="31" fillId="0" borderId="5" xfId="8" applyNumberFormat="1" applyFont="1" applyFill="1" applyBorder="1"/>
    <xf numFmtId="1" fontId="31" fillId="0" borderId="5" xfId="8" applyNumberFormat="1" applyFont="1" applyFill="1" applyBorder="1"/>
    <xf numFmtId="0" fontId="23" fillId="0" borderId="7" xfId="8" applyFont="1" applyFill="1" applyBorder="1"/>
    <xf numFmtId="3" fontId="23" fillId="0" borderId="7" xfId="8" applyNumberFormat="1" applyFont="1" applyFill="1" applyBorder="1"/>
    <xf numFmtId="3" fontId="32" fillId="0" borderId="5" xfId="11" applyNumberFormat="1" applyFill="1" applyBorder="1">
      <alignment vertical="top"/>
    </xf>
    <xf numFmtId="3" fontId="32" fillId="0" borderId="5" xfId="11" applyNumberFormat="1" applyFont="1" applyFill="1" applyBorder="1">
      <alignment vertical="top"/>
    </xf>
    <xf numFmtId="1" fontId="23" fillId="0" borderId="5" xfId="8" applyNumberFormat="1" applyFont="1" applyFill="1" applyBorder="1"/>
    <xf numFmtId="0" fontId="35" fillId="0" borderId="5" xfId="8" applyFont="1" applyFill="1" applyBorder="1"/>
    <xf numFmtId="166" fontId="23" fillId="0" borderId="5" xfId="8" applyNumberFormat="1" applyFont="1" applyFill="1" applyBorder="1" applyAlignment="1">
      <alignment horizontal="right"/>
    </xf>
    <xf numFmtId="166" fontId="23" fillId="0" borderId="5" xfId="8" applyNumberFormat="1" applyFont="1" applyFill="1" applyBorder="1"/>
    <xf numFmtId="49" fontId="23" fillId="0" borderId="5" xfId="8" applyNumberFormat="1" applyFont="1" applyFill="1" applyBorder="1"/>
    <xf numFmtId="0" fontId="23" fillId="0" borderId="15" xfId="8" applyFont="1" applyFill="1" applyBorder="1" applyAlignment="1"/>
    <xf numFmtId="0" fontId="23" fillId="0" borderId="16" xfId="8" applyFont="1" applyFill="1" applyBorder="1" applyAlignment="1"/>
    <xf numFmtId="0" fontId="23" fillId="0" borderId="17" xfId="8" applyFont="1" applyFill="1" applyBorder="1" applyAlignment="1">
      <alignment horizontal="center"/>
    </xf>
    <xf numFmtId="0" fontId="23" fillId="0" borderId="18" xfId="8" applyFont="1" applyFill="1" applyBorder="1" applyAlignment="1">
      <alignment horizontal="center"/>
    </xf>
    <xf numFmtId="0" fontId="23" fillId="0" borderId="19" xfId="8" applyFont="1" applyFill="1" applyBorder="1" applyAlignment="1">
      <alignment horizontal="center"/>
    </xf>
    <xf numFmtId="0" fontId="23" fillId="0" borderId="20" xfId="8" applyFont="1" applyFill="1" applyBorder="1" applyAlignment="1">
      <alignment horizontal="center"/>
    </xf>
    <xf numFmtId="0" fontId="23" fillId="0" borderId="21" xfId="8" applyFont="1" applyFill="1" applyBorder="1" applyAlignment="1"/>
    <xf numFmtId="172" fontId="22" fillId="2" borderId="3" xfId="0" applyNumberFormat="1" applyFont="1" applyFill="1" applyBorder="1" applyAlignment="1">
      <alignment horizontal="right"/>
    </xf>
    <xf numFmtId="175" fontId="18" fillId="2" borderId="0" xfId="0" applyNumberFormat="1" applyFont="1" applyFill="1" applyBorder="1" applyAlignment="1"/>
    <xf numFmtId="175" fontId="18" fillId="2" borderId="0" xfId="0" applyNumberFormat="1" applyFont="1" applyFill="1" applyAlignment="1"/>
    <xf numFmtId="0" fontId="18" fillId="0" borderId="13" xfId="8" applyFont="1" applyFill="1" applyBorder="1" applyAlignment="1">
      <alignment horizontal="center"/>
    </xf>
    <xf numFmtId="0" fontId="18" fillId="0" borderId="5" xfId="8" applyFont="1" applyFill="1" applyBorder="1" applyAlignment="1">
      <alignment horizontal="center"/>
    </xf>
    <xf numFmtId="0" fontId="18" fillId="0" borderId="13" xfId="8" applyFont="1" applyFill="1" applyBorder="1"/>
    <xf numFmtId="0" fontId="18" fillId="0" borderId="5" xfId="8" applyFont="1" applyFill="1" applyBorder="1"/>
    <xf numFmtId="3" fontId="18" fillId="0" borderId="5" xfId="8" applyNumberFormat="1" applyFont="1" applyFill="1" applyBorder="1" applyAlignment="1">
      <alignment horizontal="right"/>
    </xf>
    <xf numFmtId="0" fontId="18" fillId="0" borderId="5" xfId="8" applyFont="1" applyFill="1" applyBorder="1" applyAlignment="1">
      <alignment horizontal="left" indent="1"/>
    </xf>
    <xf numFmtId="0" fontId="18" fillId="0" borderId="7" xfId="8" applyFont="1" applyFill="1" applyBorder="1"/>
    <xf numFmtId="3" fontId="18" fillId="0" borderId="7" xfId="8" applyNumberFormat="1" applyFont="1" applyFill="1" applyBorder="1"/>
    <xf numFmtId="0" fontId="22" fillId="0" borderId="22" xfId="8" applyFont="1" applyFill="1" applyBorder="1"/>
    <xf numFmtId="0" fontId="22" fillId="0" borderId="22" xfId="8" applyFont="1" applyFill="1" applyBorder="1" applyAlignment="1">
      <alignment horizontal="right"/>
    </xf>
    <xf numFmtId="0" fontId="23" fillId="0" borderId="22" xfId="8" applyFont="1" applyFill="1" applyBorder="1" applyAlignment="1">
      <alignment horizontal="center"/>
    </xf>
    <xf numFmtId="0" fontId="18" fillId="0" borderId="22" xfId="8" applyFont="1" applyFill="1" applyBorder="1" applyAlignment="1">
      <alignment horizontal="center"/>
    </xf>
    <xf numFmtId="49" fontId="18" fillId="2" borderId="14" xfId="0" applyNumberFormat="1" applyFont="1" applyFill="1" applyBorder="1" applyAlignment="1">
      <alignment horizontal="center"/>
    </xf>
    <xf numFmtId="49" fontId="18" fillId="2" borderId="8" xfId="0" applyNumberFormat="1" applyFont="1" applyFill="1" applyBorder="1" applyAlignment="1">
      <alignment horizontal="center"/>
    </xf>
    <xf numFmtId="49" fontId="18" fillId="2" borderId="7" xfId="0" applyNumberFormat="1" applyFont="1" applyFill="1" applyBorder="1" applyAlignment="1">
      <alignment horizontal="center"/>
    </xf>
    <xf numFmtId="49" fontId="18" fillId="0" borderId="11" xfId="8" applyNumberFormat="1" applyFont="1" applyFill="1" applyBorder="1" applyAlignment="1">
      <alignment horizontal="center"/>
    </xf>
    <xf numFmtId="49" fontId="18" fillId="2" borderId="12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vertical="top"/>
    </xf>
    <xf numFmtId="49" fontId="18" fillId="2" borderId="0" xfId="0" applyNumberFormat="1" applyFont="1" applyFill="1" applyBorder="1" applyAlignment="1">
      <alignment horizontal="left" indent="1"/>
    </xf>
    <xf numFmtId="172" fontId="18" fillId="2" borderId="23" xfId="0" applyNumberFormat="1" applyFont="1" applyFill="1" applyBorder="1" applyAlignment="1">
      <alignment horizontal="center"/>
    </xf>
    <xf numFmtId="166" fontId="18" fillId="2" borderId="0" xfId="0" applyNumberFormat="1" applyFont="1" applyFill="1" applyBorder="1" applyAlignment="1"/>
    <xf numFmtId="174" fontId="18" fillId="0" borderId="5" xfId="8" applyNumberFormat="1" applyFont="1" applyFill="1" applyBorder="1" applyAlignment="1">
      <alignment horizontal="right"/>
    </xf>
    <xf numFmtId="0" fontId="18" fillId="0" borderId="5" xfId="8" applyFont="1" applyFill="1" applyBorder="1" applyAlignment="1">
      <alignment horizontal="center" vertical="top"/>
    </xf>
    <xf numFmtId="0" fontId="18" fillId="0" borderId="13" xfId="8" applyFont="1" applyFill="1" applyBorder="1" applyAlignment="1">
      <alignment horizontal="center" vertical="top"/>
    </xf>
    <xf numFmtId="0" fontId="18" fillId="0" borderId="7" xfId="8" applyFont="1" applyFill="1" applyBorder="1" applyAlignment="1">
      <alignment horizontal="center"/>
    </xf>
    <xf numFmtId="0" fontId="23" fillId="0" borderId="14" xfId="8" applyFont="1" applyFill="1" applyBorder="1" applyAlignment="1">
      <alignment horizontal="center"/>
    </xf>
    <xf numFmtId="174" fontId="23" fillId="0" borderId="5" xfId="8" applyNumberFormat="1" applyFont="1" applyFill="1" applyBorder="1" applyAlignment="1">
      <alignment horizontal="right"/>
    </xf>
    <xf numFmtId="0" fontId="23" fillId="0" borderId="5" xfId="8" applyFont="1" applyFill="1" applyBorder="1" applyAlignment="1">
      <alignment horizontal="left" indent="2"/>
    </xf>
    <xf numFmtId="3" fontId="18" fillId="2" borderId="0" xfId="0" applyNumberFormat="1" applyFont="1" applyFill="1" applyBorder="1" applyAlignment="1"/>
    <xf numFmtId="173" fontId="18" fillId="2" borderId="0" xfId="0" applyNumberFormat="1" applyFont="1" applyFill="1" applyAlignment="1">
      <alignment vertical="top"/>
    </xf>
    <xf numFmtId="0" fontId="23" fillId="0" borderId="22" xfId="8" applyFont="1" applyFill="1" applyBorder="1"/>
    <xf numFmtId="0" fontId="4" fillId="2" borderId="0" xfId="12" applyFont="1" applyFill="1"/>
    <xf numFmtId="0" fontId="16" fillId="2" borderId="0" xfId="2" applyFont="1" applyFill="1" applyAlignment="1" applyProtection="1"/>
    <xf numFmtId="0" fontId="4" fillId="2" borderId="0" xfId="1" applyFont="1" applyFill="1" applyBorder="1"/>
    <xf numFmtId="0" fontId="3" fillId="2" borderId="1" xfId="12" applyFont="1" applyFill="1" applyBorder="1"/>
    <xf numFmtId="0" fontId="3" fillId="2" borderId="1" xfId="12" applyFont="1" applyFill="1" applyBorder="1" applyAlignment="1">
      <alignment horizontal="right"/>
    </xf>
    <xf numFmtId="0" fontId="3" fillId="2" borderId="0" xfId="12" applyFont="1" applyFill="1"/>
    <xf numFmtId="0" fontId="3" fillId="2" borderId="2" xfId="12" applyFont="1" applyFill="1" applyBorder="1" applyAlignment="1">
      <alignment horizontal="right"/>
    </xf>
    <xf numFmtId="0" fontId="3" fillId="2" borderId="2" xfId="12" applyFont="1" applyFill="1" applyBorder="1" applyAlignment="1">
      <alignment horizontal="right" wrapText="1"/>
    </xf>
    <xf numFmtId="0" fontId="3" fillId="2" borderId="3" xfId="12" applyFont="1" applyFill="1" applyBorder="1" applyAlignment="1">
      <alignment horizontal="right"/>
    </xf>
    <xf numFmtId="0" fontId="3" fillId="2" borderId="0" xfId="12" applyFont="1" applyFill="1" applyBorder="1" applyAlignment="1">
      <alignment horizontal="left"/>
    </xf>
    <xf numFmtId="0" fontId="3" fillId="2" borderId="0" xfId="12" applyFont="1" applyFill="1" applyBorder="1" applyAlignment="1">
      <alignment horizontal="center" wrapText="1"/>
    </xf>
    <xf numFmtId="0" fontId="3" fillId="2" borderId="0" xfId="12" applyFont="1" applyFill="1" applyBorder="1" applyAlignment="1">
      <alignment horizontal="right"/>
    </xf>
    <xf numFmtId="0" fontId="3" fillId="2" borderId="0" xfId="12" applyFont="1" applyFill="1" applyBorder="1"/>
    <xf numFmtId="164" fontId="4" fillId="2" borderId="0" xfId="13" applyNumberFormat="1" applyFont="1" applyFill="1" applyBorder="1" applyAlignment="1">
      <alignment horizontal="right"/>
    </xf>
    <xf numFmtId="165" fontId="3" fillId="2" borderId="0" xfId="12" applyNumberFormat="1" applyFont="1" applyFill="1"/>
    <xf numFmtId="0" fontId="11" fillId="2" borderId="0" xfId="12" applyFont="1" applyFill="1"/>
    <xf numFmtId="166" fontId="4" fillId="2" borderId="0" xfId="12" applyNumberFormat="1" applyFont="1" applyFill="1" applyBorder="1"/>
    <xf numFmtId="164" fontId="4" fillId="2" borderId="0" xfId="12" applyNumberFormat="1" applyFont="1" applyFill="1" applyBorder="1"/>
    <xf numFmtId="0" fontId="3" fillId="2" borderId="3" xfId="12" applyFont="1" applyFill="1" applyBorder="1"/>
    <xf numFmtId="166" fontId="4" fillId="2" borderId="3" xfId="12" applyNumberFormat="1" applyFont="1" applyFill="1" applyBorder="1"/>
    <xf numFmtId="164" fontId="4" fillId="2" borderId="3" xfId="12" applyNumberFormat="1" applyFont="1" applyFill="1" applyBorder="1"/>
    <xf numFmtId="0" fontId="4" fillId="2" borderId="0" xfId="12" applyFont="1" applyFill="1" applyAlignment="1">
      <alignment horizontal="left"/>
    </xf>
    <xf numFmtId="0" fontId="9" fillId="2" borderId="0" xfId="12" applyFont="1" applyFill="1" applyBorder="1"/>
    <xf numFmtId="0" fontId="9" fillId="2" borderId="0" xfId="12" applyFont="1" applyFill="1" applyAlignment="1">
      <alignment horizontal="right"/>
    </xf>
    <xf numFmtId="0" fontId="9" fillId="2" borderId="0" xfId="2" applyFont="1" applyFill="1" applyBorder="1" applyAlignment="1" applyProtection="1"/>
    <xf numFmtId="0" fontId="19" fillId="2" borderId="0" xfId="2" applyFont="1" applyFill="1" applyBorder="1" applyAlignment="1" applyProtection="1">
      <alignment horizontal="left"/>
    </xf>
    <xf numFmtId="168" fontId="4" fillId="2" borderId="0" xfId="4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/>
    <xf numFmtId="0" fontId="9" fillId="2" borderId="0" xfId="0" applyFont="1" applyFill="1" applyAlignment="1">
      <alignment horizontal="right"/>
    </xf>
    <xf numFmtId="0" fontId="13" fillId="0" borderId="0" xfId="2" applyFont="1" applyAlignment="1" applyProtection="1"/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/>
    <xf numFmtId="164" fontId="4" fillId="2" borderId="1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38" fillId="2" borderId="0" xfId="2" applyFont="1" applyFill="1" applyAlignment="1" applyProtection="1"/>
    <xf numFmtId="164" fontId="4" fillId="2" borderId="0" xfId="0" applyNumberFormat="1" applyFont="1" applyFill="1" applyAlignment="1"/>
    <xf numFmtId="0" fontId="23" fillId="0" borderId="8" xfId="8" applyFont="1" applyFill="1" applyBorder="1" applyAlignment="1">
      <alignment horizontal="left" indent="1"/>
    </xf>
    <xf numFmtId="0" fontId="23" fillId="0" borderId="8" xfId="8" applyFont="1" applyFill="1" applyBorder="1"/>
    <xf numFmtId="166" fontId="23" fillId="0" borderId="8" xfId="8" applyNumberFormat="1" applyFont="1" applyFill="1" applyBorder="1" applyAlignment="1">
      <alignment horizontal="right"/>
    </xf>
    <xf numFmtId="0" fontId="4" fillId="0" borderId="0" xfId="10" applyFont="1"/>
    <xf numFmtId="164" fontId="4" fillId="0" borderId="0" xfId="4" applyNumberFormat="1" applyFont="1" applyAlignment="1" applyProtection="1">
      <alignment horizontal="right"/>
    </xf>
    <xf numFmtId="0" fontId="4" fillId="0" borderId="0" xfId="10" applyFont="1" applyAlignment="1">
      <alignment horizontal="left"/>
    </xf>
    <xf numFmtId="0" fontId="4" fillId="0" borderId="0" xfId="10" applyFont="1" applyBorder="1" applyAlignment="1"/>
    <xf numFmtId="164" fontId="4" fillId="0" borderId="0" xfId="4" applyNumberFormat="1" applyFont="1" applyBorder="1" applyAlignment="1" applyProtection="1">
      <alignment horizontal="right"/>
    </xf>
    <xf numFmtId="0" fontId="4" fillId="0" borderId="1" xfId="10" applyFont="1" applyBorder="1" applyAlignment="1"/>
    <xf numFmtId="164" fontId="4" fillId="0" borderId="1" xfId="4" applyNumberFormat="1" applyFont="1" applyBorder="1" applyAlignment="1" applyProtection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8" fillId="2" borderId="0" xfId="0" applyNumberFormat="1" applyFont="1" applyFill="1" applyBorder="1" applyAlignment="1"/>
    <xf numFmtId="0" fontId="30" fillId="2" borderId="0" xfId="0" applyNumberFormat="1" applyFont="1" applyFill="1" applyBorder="1" applyAlignment="1"/>
    <xf numFmtId="0" fontId="11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right"/>
    </xf>
    <xf numFmtId="164" fontId="4" fillId="2" borderId="0" xfId="13" applyNumberFormat="1" applyFont="1" applyFill="1" applyBorder="1" applyAlignment="1">
      <alignment horizontal="right" vertical="center"/>
    </xf>
    <xf numFmtId="164" fontId="4" fillId="2" borderId="1" xfId="13" applyNumberFormat="1" applyFont="1" applyFill="1" applyBorder="1" applyAlignment="1">
      <alignment horizontal="right" vertical="center"/>
    </xf>
    <xf numFmtId="0" fontId="4" fillId="2" borderId="0" xfId="2" applyFont="1" applyFill="1" applyBorder="1" applyAlignment="1" applyProtection="1">
      <alignment horizontal="left"/>
    </xf>
    <xf numFmtId="166" fontId="11" fillId="0" borderId="5" xfId="8" applyNumberFormat="1" applyFont="1" applyFill="1" applyBorder="1" applyAlignment="1">
      <alignment horizontal="right"/>
    </xf>
    <xf numFmtId="166" fontId="11" fillId="0" borderId="8" xfId="8" applyNumberFormat="1" applyFont="1" applyFill="1" applyBorder="1" applyAlignment="1">
      <alignment horizontal="right"/>
    </xf>
    <xf numFmtId="0" fontId="23" fillId="0" borderId="30" xfId="8" applyFont="1" applyFill="1" applyBorder="1" applyAlignment="1">
      <alignment horizontal="center"/>
    </xf>
    <xf numFmtId="0" fontId="22" fillId="0" borderId="13" xfId="8" applyFont="1" applyFill="1" applyBorder="1"/>
    <xf numFmtId="0" fontId="39" fillId="0" borderId="5" xfId="8" applyFont="1" applyFill="1" applyBorder="1"/>
    <xf numFmtId="3" fontId="40" fillId="0" borderId="5" xfId="11" applyNumberFormat="1" applyFont="1" applyFill="1" applyBorder="1">
      <alignment vertical="top"/>
    </xf>
    <xf numFmtId="49" fontId="36" fillId="2" borderId="0" xfId="0" applyNumberFormat="1" applyFont="1" applyFill="1" applyAlignment="1"/>
    <xf numFmtId="171" fontId="23" fillId="0" borderId="5" xfId="8" applyNumberFormat="1" applyFont="1" applyFill="1" applyBorder="1"/>
    <xf numFmtId="0" fontId="11" fillId="0" borderId="5" xfId="8" applyFont="1" applyFill="1" applyBorder="1"/>
    <xf numFmtId="0" fontId="23" fillId="0" borderId="7" xfId="8" applyFont="1" applyFill="1" applyBorder="1" applyAlignment="1">
      <alignment horizontal="center" wrapText="1"/>
    </xf>
    <xf numFmtId="0" fontId="11" fillId="0" borderId="5" xfId="8" applyFont="1" applyFill="1" applyBorder="1" applyAlignment="1">
      <alignment horizontal="left" indent="1"/>
    </xf>
    <xf numFmtId="0" fontId="11" fillId="0" borderId="7" xfId="8" applyFont="1" applyFill="1" applyBorder="1"/>
    <xf numFmtId="0" fontId="11" fillId="0" borderId="13" xfId="8" applyFont="1" applyFill="1" applyBorder="1"/>
    <xf numFmtId="166" fontId="36" fillId="2" borderId="0" xfId="0" applyNumberFormat="1" applyFont="1" applyFill="1" applyAlignment="1">
      <alignment vertical="top"/>
    </xf>
    <xf numFmtId="3" fontId="36" fillId="2" borderId="0" xfId="0" applyNumberFormat="1" applyFont="1" applyFill="1" applyAlignment="1">
      <alignment vertical="top"/>
    </xf>
    <xf numFmtId="0" fontId="23" fillId="0" borderId="14" xfId="8" applyFont="1" applyFill="1" applyBorder="1" applyAlignment="1">
      <alignment horizontal="center"/>
    </xf>
    <xf numFmtId="0" fontId="18" fillId="0" borderId="9" xfId="8" applyFont="1" applyFill="1" applyBorder="1" applyAlignment="1">
      <alignment horizontal="center" vertical="top"/>
    </xf>
    <xf numFmtId="0" fontId="18" fillId="0" borderId="27" xfId="8" applyFont="1" applyFill="1" applyBorder="1" applyAlignment="1">
      <alignment horizontal="center" vertical="top"/>
    </xf>
    <xf numFmtId="0" fontId="18" fillId="0" borderId="6" xfId="8" applyFont="1" applyFill="1" applyBorder="1" applyAlignment="1">
      <alignment horizontal="center" vertical="top"/>
    </xf>
    <xf numFmtId="0" fontId="18" fillId="0" borderId="7" xfId="8" applyFont="1" applyFill="1" applyBorder="1" applyAlignment="1">
      <alignment horizontal="center"/>
    </xf>
    <xf numFmtId="0" fontId="18" fillId="0" borderId="24" xfId="8" applyFont="1" applyFill="1" applyBorder="1" applyAlignment="1">
      <alignment horizontal="center"/>
    </xf>
    <xf numFmtId="0" fontId="18" fillId="0" borderId="25" xfId="8" applyFont="1" applyFill="1" applyBorder="1" applyAlignment="1">
      <alignment horizontal="center"/>
    </xf>
    <xf numFmtId="0" fontId="18" fillId="0" borderId="26" xfId="8" applyFont="1" applyFill="1" applyBorder="1" applyAlignment="1">
      <alignment horizontal="center"/>
    </xf>
    <xf numFmtId="0" fontId="18" fillId="0" borderId="9" xfId="8" applyFont="1" applyFill="1" applyBorder="1" applyAlignment="1">
      <alignment horizontal="center"/>
    </xf>
    <xf numFmtId="0" fontId="18" fillId="0" borderId="27" xfId="8" applyFont="1" applyFill="1" applyBorder="1" applyAlignment="1">
      <alignment horizontal="center"/>
    </xf>
    <xf numFmtId="0" fontId="18" fillId="0" borderId="6" xfId="8" applyFont="1" applyFill="1" applyBorder="1" applyAlignment="1">
      <alignment horizontal="center"/>
    </xf>
    <xf numFmtId="0" fontId="18" fillId="0" borderId="28" xfId="8" applyFont="1" applyFill="1" applyBorder="1" applyAlignment="1">
      <alignment horizontal="center"/>
    </xf>
    <xf numFmtId="0" fontId="18" fillId="0" borderId="12" xfId="8" applyFont="1" applyFill="1" applyBorder="1" applyAlignment="1">
      <alignment horizontal="center"/>
    </xf>
    <xf numFmtId="0" fontId="18" fillId="0" borderId="29" xfId="8" applyFont="1" applyFill="1" applyBorder="1" applyAlignment="1">
      <alignment horizontal="center"/>
    </xf>
    <xf numFmtId="0" fontId="38" fillId="2" borderId="0" xfId="2" applyFont="1" applyFill="1" applyAlignment="1" applyProtection="1">
      <alignment horizontal="left"/>
    </xf>
    <xf numFmtId="0" fontId="16" fillId="2" borderId="0" xfId="2" applyFont="1" applyFill="1" applyBorder="1" applyAlignment="1" applyProtection="1">
      <alignment horizontal="left"/>
    </xf>
    <xf numFmtId="0" fontId="16" fillId="2" borderId="0" xfId="2" applyFont="1" applyFill="1" applyAlignment="1" applyProtection="1">
      <alignment horizontal="left"/>
    </xf>
    <xf numFmtId="0" fontId="9" fillId="2" borderId="0" xfId="2" applyFont="1" applyFill="1" applyBorder="1" applyAlignment="1" applyProtection="1">
      <alignment horizontal="left"/>
    </xf>
    <xf numFmtId="0" fontId="41" fillId="2" borderId="0" xfId="0" applyFont="1" applyFill="1" applyAlignment="1">
      <alignment vertical="top"/>
    </xf>
    <xf numFmtId="0" fontId="41" fillId="2" borderId="0" xfId="0" applyFont="1" applyFill="1" applyBorder="1" applyAlignment="1">
      <alignment vertical="top"/>
    </xf>
    <xf numFmtId="0" fontId="42" fillId="0" borderId="5" xfId="14" applyFont="1" applyBorder="1" applyAlignment="1"/>
    <xf numFmtId="0" fontId="9" fillId="0" borderId="5" xfId="14" applyBorder="1" applyAlignment="1"/>
    <xf numFmtId="0" fontId="9" fillId="0" borderId="5" xfId="14" applyFont="1" applyBorder="1" applyAlignment="1"/>
    <xf numFmtId="0" fontId="1" fillId="0" borderId="5" xfId="14" applyFont="1" applyBorder="1" applyAlignment="1"/>
    <xf numFmtId="0" fontId="45" fillId="0" borderId="4" xfId="0" applyFont="1" applyBorder="1" applyAlignment="1"/>
    <xf numFmtId="0" fontId="46" fillId="0" borderId="4" xfId="0" applyFont="1" applyBorder="1" applyAlignment="1"/>
    <xf numFmtId="0" fontId="46" fillId="0" borderId="0" xfId="0" applyFont="1" applyAlignment="1"/>
    <xf numFmtId="0" fontId="46" fillId="0" borderId="4" xfId="7" applyFont="1" applyFill="1" applyBorder="1" applyAlignment="1">
      <alignment horizontal="center"/>
    </xf>
    <xf numFmtId="0" fontId="46" fillId="0" borderId="4" xfId="7" applyFont="1" applyFill="1" applyBorder="1" applyAlignment="1">
      <alignment horizontal="center" wrapText="1"/>
    </xf>
    <xf numFmtId="0" fontId="46" fillId="0" borderId="4" xfId="0" applyFont="1" applyBorder="1" applyAlignment="1">
      <alignment horizontal="left"/>
    </xf>
    <xf numFmtId="0" fontId="46" fillId="0" borderId="4" xfId="0" applyFont="1" applyBorder="1" applyAlignment="1">
      <alignment horizontal="center"/>
    </xf>
    <xf numFmtId="0" fontId="46" fillId="0" borderId="4" xfId="6" applyFont="1" applyFill="1" applyBorder="1" applyAlignment="1">
      <alignment wrapText="1"/>
    </xf>
    <xf numFmtId="171" fontId="46" fillId="0" borderId="4" xfId="7" applyNumberFormat="1" applyFont="1" applyFill="1" applyBorder="1" applyAlignment="1">
      <alignment horizontal="right" wrapText="1"/>
    </xf>
    <xf numFmtId="171" fontId="46" fillId="0" borderId="4" xfId="0" applyNumberFormat="1" applyFont="1" applyBorder="1" applyAlignment="1"/>
    <xf numFmtId="1" fontId="46" fillId="0" borderId="4" xfId="0" applyNumberFormat="1" applyFont="1" applyBorder="1" applyAlignment="1"/>
    <xf numFmtId="1" fontId="46" fillId="0" borderId="0" xfId="0" applyNumberFormat="1" applyFont="1" applyAlignment="1"/>
    <xf numFmtId="0" fontId="46" fillId="0" borderId="31" xfId="6" applyFont="1" applyFill="1" applyBorder="1" applyAlignment="1">
      <alignment wrapText="1"/>
    </xf>
    <xf numFmtId="0" fontId="3" fillId="0" borderId="0" xfId="8" applyFont="1" applyFill="1" applyBorder="1"/>
    <xf numFmtId="166" fontId="46" fillId="0" borderId="0" xfId="0" applyNumberFormat="1" applyFont="1" applyAlignment="1"/>
    <xf numFmtId="166" fontId="46" fillId="0" borderId="4" xfId="0" applyNumberFormat="1" applyFont="1" applyBorder="1" applyAlignment="1"/>
    <xf numFmtId="0" fontId="20" fillId="0" borderId="31" xfId="6" applyFont="1" applyFill="1" applyBorder="1" applyAlignment="1">
      <alignment wrapText="1"/>
    </xf>
    <xf numFmtId="175" fontId="18" fillId="2" borderId="0" xfId="0" applyNumberFormat="1" applyFont="1" applyFill="1" applyAlignment="1">
      <alignment vertical="top"/>
    </xf>
    <xf numFmtId="166" fontId="23" fillId="2" borderId="0" xfId="0" applyNumberFormat="1" applyFont="1" applyFill="1" applyAlignment="1">
      <alignment vertical="top"/>
    </xf>
    <xf numFmtId="174" fontId="23" fillId="0" borderId="5" xfId="8" applyNumberFormat="1" applyFont="1" applyFill="1" applyBorder="1"/>
    <xf numFmtId="174" fontId="23" fillId="2" borderId="0" xfId="0" applyNumberFormat="1" applyFont="1" applyFill="1" applyAlignment="1">
      <alignment vertical="top"/>
    </xf>
    <xf numFmtId="0" fontId="16" fillId="0" borderId="5" xfId="2" applyFont="1" applyBorder="1" applyAlignment="1" applyProtection="1"/>
  </cellXfs>
  <cellStyles count="20">
    <cellStyle name="Comma 2" xfId="13"/>
    <cellStyle name="Hyperlink" xfId="2" builtinId="8"/>
    <cellStyle name="Hyperlink 2" xfId="15"/>
    <cellStyle name="Normal" xfId="0" builtinId="0"/>
    <cellStyle name="Normal 2" xfId="12"/>
    <cellStyle name="Normal 3" xfId="14"/>
    <cellStyle name="Normal_11908a_new updated" xfId="1"/>
    <cellStyle name="Normal_Chart1" xfId="7"/>
    <cellStyle name="Normal_Chart3" xfId="6"/>
    <cellStyle name="Normal_RCWChapter6" xfId="8"/>
    <cellStyle name="Normal_T3" xfId="5"/>
    <cellStyle name="Normal_T4" xfId="4"/>
    <cellStyle name="Normal_tab4.11" xfId="11"/>
    <cellStyle name="Normal_table9" xfId="10"/>
    <cellStyle name="Normal_TSR4 data request B" xfId="3"/>
    <cellStyle name="Percent" xfId="9" builtinId="5"/>
    <cellStyle name="Refdb standard" xfId="16"/>
    <cellStyle name="Standard_E00seit45" xfId="17"/>
    <cellStyle name="Titre ligne" xfId="18"/>
    <cellStyle name="Total intermediaire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834804154635"/>
          <c:y val="7.2829330875051626E-2"/>
          <c:w val="0.85910683844931757"/>
          <c:h val="0.81886293625061568"/>
        </c:manualLayout>
      </c:layout>
      <c:lineChart>
        <c:grouping val="standard"/>
        <c:varyColors val="0"/>
        <c:ser>
          <c:idx val="0"/>
          <c:order val="0"/>
          <c:tx>
            <c:strRef>
              <c:f>'Chart 1'!$B$2</c:f>
              <c:strCache>
                <c:ptCount val="1"/>
                <c:pt idx="0">
                  <c:v>Cars</c:v>
                </c:pt>
              </c:strCache>
            </c:strRef>
          </c:tx>
          <c:spPr>
            <a:ln w="25400">
              <a:solidFill>
                <a:schemeClr val="accent4">
                  <a:lumMod val="50000"/>
                </a:schemeClr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'Chart 1'!$A$3:$A$15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'Chart 1'!$B$3:$B$15</c:f>
              <c:numCache>
                <c:formatCode>0.000</c:formatCode>
                <c:ptCount val="13"/>
                <c:pt idx="0">
                  <c:v>95.572999999999993</c:v>
                </c:pt>
                <c:pt idx="1">
                  <c:v>100.196</c:v>
                </c:pt>
                <c:pt idx="2">
                  <c:v>100.19799999999999</c:v>
                </c:pt>
                <c:pt idx="3">
                  <c:v>102.226</c:v>
                </c:pt>
                <c:pt idx="4">
                  <c:v>93.347999999999999</c:v>
                </c:pt>
                <c:pt idx="5">
                  <c:v>90.635999999999996</c:v>
                </c:pt>
                <c:pt idx="6">
                  <c:v>91.337000000000003</c:v>
                </c:pt>
                <c:pt idx="7">
                  <c:v>80.763999999999996</c:v>
                </c:pt>
                <c:pt idx="8">
                  <c:v>78.367999999999995</c:v>
                </c:pt>
                <c:pt idx="9">
                  <c:v>75.370999999999995</c:v>
                </c:pt>
                <c:pt idx="10">
                  <c:v>67.727000000000004</c:v>
                </c:pt>
                <c:pt idx="11">
                  <c:v>72.438000000000002</c:v>
                </c:pt>
                <c:pt idx="12">
                  <c:v>84.558000000000007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1'!$C$2</c:f>
              <c:strCache>
                <c:ptCount val="1"/>
                <c:pt idx="0">
                  <c:v>All vehicles (exc. Agricultural and other)</c:v>
                </c:pt>
              </c:strCache>
            </c:strRef>
          </c:tx>
          <c:spPr>
            <a:ln w="25400">
              <a:solidFill>
                <a:schemeClr val="bg2">
                  <a:lumMod val="9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'Chart 1'!$A$3:$A$15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'Chart 1'!$C$3:$C$15</c:f>
              <c:numCache>
                <c:formatCode>0.000</c:formatCode>
                <c:ptCount val="13"/>
                <c:pt idx="0">
                  <c:v>110.76500000000001</c:v>
                </c:pt>
                <c:pt idx="1">
                  <c:v>116.92500000000001</c:v>
                </c:pt>
                <c:pt idx="2">
                  <c:v>120.13999999999999</c:v>
                </c:pt>
                <c:pt idx="3">
                  <c:v>125.124</c:v>
                </c:pt>
                <c:pt idx="4">
                  <c:v>117.86099999999999</c:v>
                </c:pt>
                <c:pt idx="5">
                  <c:v>115.372</c:v>
                </c:pt>
                <c:pt idx="6">
                  <c:v>114.73399999999999</c:v>
                </c:pt>
                <c:pt idx="7">
                  <c:v>99.52</c:v>
                </c:pt>
                <c:pt idx="8">
                  <c:v>91.763000000000005</c:v>
                </c:pt>
                <c:pt idx="9">
                  <c:v>89.201000000000008</c:v>
                </c:pt>
                <c:pt idx="10">
                  <c:v>81.924999999999997</c:v>
                </c:pt>
                <c:pt idx="11">
                  <c:v>86.926000000000016</c:v>
                </c:pt>
                <c:pt idx="12">
                  <c:v>100.64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33152"/>
        <c:axId val="203234688"/>
      </c:lineChart>
      <c:catAx>
        <c:axId val="2032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32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346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Thousands of vehicles</a:t>
                </a:r>
              </a:p>
            </c:rich>
          </c:tx>
          <c:layout>
            <c:manualLayout>
              <c:xMode val="edge"/>
              <c:yMode val="edge"/>
              <c:x val="1.4727540500736377E-2"/>
              <c:y val="0.29318482248542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3233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043977750203903"/>
          <c:y val="0.68953233786953105"/>
          <c:w val="0.39155033455869565"/>
          <c:h val="0.1274611261827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rgbClr val="DDEC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834804154635"/>
          <c:y val="7.2829330875051626E-2"/>
          <c:w val="0.85910683844931757"/>
          <c:h val="0.71802260011616192"/>
        </c:manualLayout>
      </c:layout>
      <c:lineChart>
        <c:grouping val="standard"/>
        <c:varyColors val="0"/>
        <c:ser>
          <c:idx val="0"/>
          <c:order val="0"/>
          <c:tx>
            <c:strRef>
              <c:f>'Chart 2'!$B$2</c:f>
              <c:strCache>
                <c:ptCount val="1"/>
                <c:pt idx="0">
                  <c:v>Cars</c:v>
                </c:pt>
              </c:strCache>
            </c:strRef>
          </c:tx>
          <c:spPr>
            <a:ln w="25400">
              <a:solidFill>
                <a:schemeClr val="accent4">
                  <a:lumMod val="50000"/>
                </a:schemeClr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'Chart 2'!$A$3:$A$22</c:f>
              <c:numCache>
                <c:formatCode>General</c:formatCod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numCache>
            </c:numRef>
          </c:cat>
          <c:val>
            <c:numRef>
              <c:f>'Chart 2'!$B$3:$B$22</c:f>
              <c:numCache>
                <c:formatCode>0.000</c:formatCode>
                <c:ptCount val="20"/>
                <c:pt idx="0">
                  <c:v>100</c:v>
                </c:pt>
                <c:pt idx="1">
                  <c:v>101.09728505663296</c:v>
                </c:pt>
                <c:pt idx="2">
                  <c:v>106.05210886800683</c:v>
                </c:pt>
                <c:pt idx="3">
                  <c:v>109.37427029003578</c:v>
                </c:pt>
                <c:pt idx="4">
                  <c:v>112.42188687719408</c:v>
                </c:pt>
                <c:pt idx="5">
                  <c:v>116.18264435464077</c:v>
                </c:pt>
                <c:pt idx="6">
                  <c:v>116.23659941990852</c:v>
                </c:pt>
                <c:pt idx="7">
                  <c:v>120.92532440110374</c:v>
                </c:pt>
                <c:pt idx="8">
                  <c:v>126.12915630375012</c:v>
                </c:pt>
                <c:pt idx="9">
                  <c:v>129.69038934094334</c:v>
                </c:pt>
                <c:pt idx="10">
                  <c:v>134.83857697738358</c:v>
                </c:pt>
                <c:pt idx="11">
                  <c:v>138.32548517328715</c:v>
                </c:pt>
                <c:pt idx="12">
                  <c:v>139.10520045350077</c:v>
                </c:pt>
                <c:pt idx="13">
                  <c:v>141.11415719306473</c:v>
                </c:pt>
                <c:pt idx="14">
                  <c:v>141.9889645496342</c:v>
                </c:pt>
                <c:pt idx="15">
                  <c:v>141.99303850483858</c:v>
                </c:pt>
                <c:pt idx="16">
                  <c:v>142.42279109651997</c:v>
                </c:pt>
                <c:pt idx="17">
                  <c:v>142.84151419972119</c:v>
                </c:pt>
                <c:pt idx="18">
                  <c:v>143.82383422778179</c:v>
                </c:pt>
                <c:pt idx="19">
                  <c:v>145.09580253439759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2'!$C$2</c:f>
              <c:strCache>
                <c:ptCount val="1"/>
                <c:pt idx="0">
                  <c:v>Motorcycles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numRef>
              <c:f>'Chart 2'!$A$3:$A$22</c:f>
              <c:numCache>
                <c:formatCode>General</c:formatCod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numCache>
            </c:numRef>
          </c:cat>
          <c:val>
            <c:numRef>
              <c:f>'Chart 2'!$C$3:$C$22</c:f>
              <c:numCache>
                <c:formatCode>0.000</c:formatCode>
                <c:ptCount val="20"/>
                <c:pt idx="0">
                  <c:v>100</c:v>
                </c:pt>
                <c:pt idx="1">
                  <c:v>97.59128862210936</c:v>
                </c:pt>
                <c:pt idx="2">
                  <c:v>104.00938858747931</c:v>
                </c:pt>
                <c:pt idx="3">
                  <c:v>106.80672592250566</c:v>
                </c:pt>
                <c:pt idx="4">
                  <c:v>117.00334757012583</c:v>
                </c:pt>
                <c:pt idx="5">
                  <c:v>126.83827773288698</c:v>
                </c:pt>
                <c:pt idx="6">
                  <c:v>135.54580784177921</c:v>
                </c:pt>
                <c:pt idx="7">
                  <c:v>146.35037900650272</c:v>
                </c:pt>
                <c:pt idx="8">
                  <c:v>159.57520489437837</c:v>
                </c:pt>
                <c:pt idx="9">
                  <c:v>173.64654276809418</c:v>
                </c:pt>
                <c:pt idx="10">
                  <c:v>187.9448997652853</c:v>
                </c:pt>
                <c:pt idx="11">
                  <c:v>194.93631921197428</c:v>
                </c:pt>
                <c:pt idx="12">
                  <c:v>200.70029627919504</c:v>
                </c:pt>
                <c:pt idx="13">
                  <c:v>210.62372542229403</c:v>
                </c:pt>
                <c:pt idx="14">
                  <c:v>216.91484858978799</c:v>
                </c:pt>
                <c:pt idx="15">
                  <c:v>217.51125476162994</c:v>
                </c:pt>
                <c:pt idx="16">
                  <c:v>212.55146408095732</c:v>
                </c:pt>
                <c:pt idx="17">
                  <c:v>212.18977259609835</c:v>
                </c:pt>
                <c:pt idx="18">
                  <c:v>209.22313286390394</c:v>
                </c:pt>
                <c:pt idx="19">
                  <c:v>210.3736196082958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2'!$D$2</c:f>
              <c:strCache>
                <c:ptCount val="1"/>
                <c:pt idx="0">
                  <c:v>Vans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'Chart 2'!$A$3:$A$22</c:f>
              <c:numCache>
                <c:formatCode>General</c:formatCod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numCache>
            </c:numRef>
          </c:cat>
          <c:val>
            <c:numRef>
              <c:f>'Chart 2'!$D$3:$D$22</c:f>
              <c:numCache>
                <c:formatCode>0.000</c:formatCode>
                <c:ptCount val="20"/>
                <c:pt idx="0">
                  <c:v>100</c:v>
                </c:pt>
                <c:pt idx="1">
                  <c:v>97.948765375011575</c:v>
                </c:pt>
                <c:pt idx="2">
                  <c:v>101.96892629242579</c:v>
                </c:pt>
                <c:pt idx="3">
                  <c:v>104.24581522241746</c:v>
                </c:pt>
                <c:pt idx="4">
                  <c:v>105.88550818459262</c:v>
                </c:pt>
                <c:pt idx="5">
                  <c:v>108.0662165911403</c:v>
                </c:pt>
                <c:pt idx="6">
                  <c:v>106.24803477295849</c:v>
                </c:pt>
                <c:pt idx="7">
                  <c:v>109.49597706464441</c:v>
                </c:pt>
                <c:pt idx="8">
                  <c:v>115.07629704984741</c:v>
                </c:pt>
                <c:pt idx="9">
                  <c:v>122.6181448256728</c:v>
                </c:pt>
                <c:pt idx="10">
                  <c:v>132.50346804772033</c:v>
                </c:pt>
                <c:pt idx="11">
                  <c:v>139.68001479700362</c:v>
                </c:pt>
                <c:pt idx="12">
                  <c:v>145.17155276056599</c:v>
                </c:pt>
                <c:pt idx="13">
                  <c:v>150.94515860538243</c:v>
                </c:pt>
                <c:pt idx="14">
                  <c:v>152.15573846296127</c:v>
                </c:pt>
                <c:pt idx="15">
                  <c:v>154.34569499676317</c:v>
                </c:pt>
                <c:pt idx="16">
                  <c:v>156.04920003699249</c:v>
                </c:pt>
                <c:pt idx="17">
                  <c:v>159.26662350873949</c:v>
                </c:pt>
                <c:pt idx="18">
                  <c:v>162.76149079811341</c:v>
                </c:pt>
                <c:pt idx="19">
                  <c:v>165.58586886155553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2'!$E$2</c:f>
              <c:strCache>
                <c:ptCount val="1"/>
                <c:pt idx="0">
                  <c:v>HGVs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'Chart 2'!$A$3:$A$22</c:f>
              <c:numCache>
                <c:formatCode>General</c:formatCod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numCache>
            </c:numRef>
          </c:cat>
          <c:val>
            <c:numRef>
              <c:f>'Chart 2'!$E$3:$E$22</c:f>
              <c:numCache>
                <c:formatCode>0.000</c:formatCode>
                <c:ptCount val="20"/>
                <c:pt idx="0">
                  <c:v>100</c:v>
                </c:pt>
                <c:pt idx="1">
                  <c:v>100.86267701155661</c:v>
                </c:pt>
                <c:pt idx="2">
                  <c:v>101.82301557159134</c:v>
                </c:pt>
                <c:pt idx="3">
                  <c:v>101.94237968639791</c:v>
                </c:pt>
                <c:pt idx="4">
                  <c:v>99.924041017850371</c:v>
                </c:pt>
                <c:pt idx="5">
                  <c:v>102.7942054147903</c:v>
                </c:pt>
                <c:pt idx="6">
                  <c:v>104.05837990342357</c:v>
                </c:pt>
                <c:pt idx="7">
                  <c:v>106.30459551842004</c:v>
                </c:pt>
                <c:pt idx="8">
                  <c:v>110.78074982366664</c:v>
                </c:pt>
                <c:pt idx="9">
                  <c:v>113.67804242851719</c:v>
                </c:pt>
                <c:pt idx="10">
                  <c:v>117.76355053985134</c:v>
                </c:pt>
                <c:pt idx="11">
                  <c:v>119.58114046986056</c:v>
                </c:pt>
                <c:pt idx="12">
                  <c:v>121.80565351852856</c:v>
                </c:pt>
                <c:pt idx="13">
                  <c:v>123.46589984265638</c:v>
                </c:pt>
                <c:pt idx="14">
                  <c:v>119.67337637675654</c:v>
                </c:pt>
                <c:pt idx="15">
                  <c:v>117.70929412403017</c:v>
                </c:pt>
                <c:pt idx="16">
                  <c:v>115.22977592100266</c:v>
                </c:pt>
                <c:pt idx="17">
                  <c:v>113.66719114535293</c:v>
                </c:pt>
                <c:pt idx="18">
                  <c:v>112.6417448863328</c:v>
                </c:pt>
                <c:pt idx="19">
                  <c:v>113.81910910965222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2'!$F$2</c:f>
              <c:strCache>
                <c:ptCount val="1"/>
                <c:pt idx="0">
                  <c:v>Buses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'Chart 2'!$A$3:$A$22</c:f>
              <c:numCache>
                <c:formatCode>General</c:formatCod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numCache>
            </c:numRef>
          </c:cat>
          <c:val>
            <c:numRef>
              <c:f>'Chart 2'!$F$3:$F$22</c:f>
              <c:numCache>
                <c:formatCode>0.000</c:formatCode>
                <c:ptCount val="20"/>
                <c:pt idx="0">
                  <c:v>100</c:v>
                </c:pt>
                <c:pt idx="1">
                  <c:v>98.504247935862153</c:v>
                </c:pt>
                <c:pt idx="2">
                  <c:v>101.77097044393923</c:v>
                </c:pt>
                <c:pt idx="3">
                  <c:v>105.40863946392247</c:v>
                </c:pt>
                <c:pt idx="4">
                  <c:v>107.31123608950581</c:v>
                </c:pt>
                <c:pt idx="5">
                  <c:v>111.96601651310279</c:v>
                </c:pt>
                <c:pt idx="6">
                  <c:v>116.78832116788323</c:v>
                </c:pt>
                <c:pt idx="7">
                  <c:v>117.37465597702526</c:v>
                </c:pt>
                <c:pt idx="8">
                  <c:v>117.02764149814526</c:v>
                </c:pt>
                <c:pt idx="9">
                  <c:v>119.85162139523754</c:v>
                </c:pt>
                <c:pt idx="10">
                  <c:v>123.0585138207491</c:v>
                </c:pt>
                <c:pt idx="11">
                  <c:v>126.66028479119302</c:v>
                </c:pt>
                <c:pt idx="12">
                  <c:v>127.4021778150054</c:v>
                </c:pt>
                <c:pt idx="13">
                  <c:v>127.07909536915162</c:v>
                </c:pt>
                <c:pt idx="14">
                  <c:v>126.93550317099438</c:v>
                </c:pt>
                <c:pt idx="15">
                  <c:v>126.08591599856409</c:v>
                </c:pt>
                <c:pt idx="16">
                  <c:v>125.14060069402896</c:v>
                </c:pt>
                <c:pt idx="17">
                  <c:v>123.02261577120979</c:v>
                </c:pt>
                <c:pt idx="18">
                  <c:v>118.69091779346658</c:v>
                </c:pt>
                <c:pt idx="19">
                  <c:v>117.42252004307768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55296"/>
        <c:axId val="217257088"/>
      </c:lineChart>
      <c:catAx>
        <c:axId val="2172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1725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257088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Thousands of vehicles</a:t>
                </a:r>
              </a:p>
            </c:rich>
          </c:tx>
          <c:layout>
            <c:manualLayout>
              <c:xMode val="edge"/>
              <c:yMode val="edge"/>
              <c:x val="1.4727540500736377E-2"/>
              <c:y val="0.29318482248542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255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rgbClr val="DDEC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83659774486951E-2"/>
          <c:y val="7.2829330875051626E-2"/>
          <c:w val="0.86696152671637694"/>
          <c:h val="0.73482924482358669"/>
        </c:manualLayout>
      </c:layout>
      <c:lineChart>
        <c:grouping val="standard"/>
        <c:varyColors val="0"/>
        <c:ser>
          <c:idx val="0"/>
          <c:order val="0"/>
          <c:tx>
            <c:strRef>
              <c:f>'Chart 3'!$B$2</c:f>
              <c:strCache>
                <c:ptCount val="1"/>
                <c:pt idx="0">
                  <c:v>Low: up to 130g/km</c:v>
                </c:pt>
              </c:strCache>
            </c:strRef>
          </c:tx>
          <c:spPr>
            <a:ln w="25400">
              <a:solidFill>
                <a:schemeClr val="accent4">
                  <a:lumMod val="50000"/>
                </a:schemeClr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'Chart 3'!$A$3:$A$12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'Chart 3'!$B$3:$B$12</c:f>
              <c:numCache>
                <c:formatCode>0.000</c:formatCode>
                <c:ptCount val="10"/>
                <c:pt idx="0">
                  <c:v>7.3380000000000001</c:v>
                </c:pt>
                <c:pt idx="1">
                  <c:v>8.3550000000000004</c:v>
                </c:pt>
                <c:pt idx="2">
                  <c:v>10.175000000000001</c:v>
                </c:pt>
                <c:pt idx="3">
                  <c:v>11.558</c:v>
                </c:pt>
                <c:pt idx="4">
                  <c:v>14.667</c:v>
                </c:pt>
                <c:pt idx="5">
                  <c:v>24.204000000000001</c:v>
                </c:pt>
                <c:pt idx="6">
                  <c:v>31.328999999999997</c:v>
                </c:pt>
                <c:pt idx="7">
                  <c:v>32.942</c:v>
                </c:pt>
                <c:pt idx="8">
                  <c:v>41.819000000000003</c:v>
                </c:pt>
                <c:pt idx="9" formatCode="General">
                  <c:v>54.976999999999997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3'!$C$2</c:f>
              <c:strCache>
                <c:ptCount val="1"/>
                <c:pt idx="0">
                  <c:v>Medium: 131-165g/km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numRef>
              <c:f>'Chart 3'!$A$3:$A$12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'Chart 3'!$C$3:$C$12</c:f>
              <c:numCache>
                <c:formatCode>0.000</c:formatCode>
                <c:ptCount val="10"/>
                <c:pt idx="0">
                  <c:v>52.150999999999996</c:v>
                </c:pt>
                <c:pt idx="1">
                  <c:v>48.2</c:v>
                </c:pt>
                <c:pt idx="2">
                  <c:v>46.396000000000001</c:v>
                </c:pt>
                <c:pt idx="3">
                  <c:v>47.432000000000002</c:v>
                </c:pt>
                <c:pt idx="4">
                  <c:v>42.338999999999999</c:v>
                </c:pt>
                <c:pt idx="5">
                  <c:v>39.041000000000004</c:v>
                </c:pt>
                <c:pt idx="6">
                  <c:v>32.597999999999999</c:v>
                </c:pt>
                <c:pt idx="7">
                  <c:v>27.391000000000002</c:v>
                </c:pt>
                <c:pt idx="8">
                  <c:v>24.246000000000002</c:v>
                </c:pt>
                <c:pt idx="9">
                  <c:v>23.943000000000001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3'!$D$2</c:f>
              <c:strCache>
                <c:ptCount val="1"/>
                <c:pt idx="0">
                  <c:v>High: 166-200g/km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'Chart 3'!$A$3:$A$12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'Chart 3'!$D$3:$D$12</c:f>
              <c:numCache>
                <c:formatCode>0.000</c:formatCode>
                <c:ptCount val="10"/>
                <c:pt idx="0">
                  <c:v>24.923999999999999</c:v>
                </c:pt>
                <c:pt idx="1">
                  <c:v>22.972999999999999</c:v>
                </c:pt>
                <c:pt idx="2">
                  <c:v>21.471</c:v>
                </c:pt>
                <c:pt idx="3">
                  <c:v>22.623000000000001</c:v>
                </c:pt>
                <c:pt idx="4">
                  <c:v>17.768999999999998</c:v>
                </c:pt>
                <c:pt idx="5">
                  <c:v>10.812000000000001</c:v>
                </c:pt>
                <c:pt idx="6">
                  <c:v>8.0830000000000002</c:v>
                </c:pt>
                <c:pt idx="7">
                  <c:v>5.4009999999999998</c:v>
                </c:pt>
                <c:pt idx="8">
                  <c:v>4.5419999999999998</c:v>
                </c:pt>
                <c:pt idx="9" formatCode="General">
                  <c:v>3.9459999999999997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3'!$E$2</c:f>
              <c:strCache>
                <c:ptCount val="1"/>
                <c:pt idx="0">
                  <c:v>Very high: over 200g/km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'Chart 3'!$A$3:$A$12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'Chart 3'!$E$3:$E$12</c:f>
              <c:numCache>
                <c:formatCode>0.000</c:formatCode>
                <c:ptCount val="10"/>
                <c:pt idx="0">
                  <c:v>13.933</c:v>
                </c:pt>
                <c:pt idx="1">
                  <c:v>11.345000000000001</c:v>
                </c:pt>
                <c:pt idx="2">
                  <c:v>10.567</c:v>
                </c:pt>
                <c:pt idx="3">
                  <c:v>8.1280000000000001</c:v>
                </c:pt>
                <c:pt idx="4">
                  <c:v>4.7690000000000001</c:v>
                </c:pt>
                <c:pt idx="5">
                  <c:v>3.5449999999999999</c:v>
                </c:pt>
                <c:pt idx="6">
                  <c:v>2.78</c:v>
                </c:pt>
                <c:pt idx="7">
                  <c:v>1.627</c:v>
                </c:pt>
                <c:pt idx="8">
                  <c:v>1.4370000000000001</c:v>
                </c:pt>
                <c:pt idx="9" formatCode="General">
                  <c:v>1.258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71328"/>
        <c:axId val="217572864"/>
      </c:lineChart>
      <c:catAx>
        <c:axId val="2175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57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5728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Nunber of cars (thousands)</a:t>
                </a:r>
              </a:p>
            </c:rich>
          </c:tx>
          <c:layout>
            <c:manualLayout>
              <c:xMode val="edge"/>
              <c:yMode val="edge"/>
              <c:x val="1.4727540500736377E-2"/>
              <c:y val="0.214753513091308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571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rgbClr val="DDEC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834804154635"/>
          <c:y val="7.2829330875051626E-2"/>
          <c:w val="0.85910683844931757"/>
          <c:h val="0.81606170552210389"/>
        </c:manualLayout>
      </c:layout>
      <c:lineChart>
        <c:grouping val="standard"/>
        <c:varyColors val="0"/>
        <c:ser>
          <c:idx val="0"/>
          <c:order val="0"/>
          <c:tx>
            <c:strRef>
              <c:f>'Chart 4'!$B$2</c:f>
              <c:strCache>
                <c:ptCount val="1"/>
                <c:pt idx="0">
                  <c:v>Existing stock of cars</c:v>
                </c:pt>
              </c:strCache>
            </c:strRef>
          </c:tx>
          <c:spPr>
            <a:ln w="25400">
              <a:solidFill>
                <a:srgbClr val="A3CAFF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'Chart 4'!$A$3:$A$12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'Chart 4'!$B$3:$B$12</c:f>
              <c:numCache>
                <c:formatCode>0.000</c:formatCode>
                <c:ptCount val="10"/>
                <c:pt idx="0">
                  <c:v>169.421204570317</c:v>
                </c:pt>
                <c:pt idx="1">
                  <c:v>168.87742762750401</c:v>
                </c:pt>
                <c:pt idx="2">
                  <c:v>168.11874746259701</c:v>
                </c:pt>
                <c:pt idx="3">
                  <c:v>167.067455097297</c:v>
                </c:pt>
                <c:pt idx="4">
                  <c:v>165.69489825701899</c:v>
                </c:pt>
                <c:pt idx="5">
                  <c:v>163.89272842625201</c:v>
                </c:pt>
                <c:pt idx="6">
                  <c:v>161.72891058349501</c:v>
                </c:pt>
                <c:pt idx="7">
                  <c:v>159.511490037296</c:v>
                </c:pt>
                <c:pt idx="8">
                  <c:v>157.100761996052</c:v>
                </c:pt>
                <c:pt idx="9">
                  <c:v>154.155768795603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4'!$C$2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25400">
              <a:solidFill>
                <a:srgbClr val="002D6A"/>
              </a:solidFill>
              <a:prstDash val="solid"/>
            </a:ln>
          </c:spPr>
          <c:marker>
            <c:symbol val="none"/>
          </c:marker>
          <c:cat>
            <c:numRef>
              <c:f>'Chart 4'!$A$3:$A$12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'Chart 4'!$C$3:$C$12</c:f>
              <c:numCache>
                <c:formatCode>0.000</c:formatCode>
                <c:ptCount val="10"/>
                <c:pt idx="0">
                  <c:v>167.475952250219</c:v>
                </c:pt>
                <c:pt idx="1">
                  <c:v>165.917170116536</c:v>
                </c:pt>
                <c:pt idx="2">
                  <c:v>163.536740060265</c:v>
                </c:pt>
                <c:pt idx="3">
                  <c:v>160.716762683723</c:v>
                </c:pt>
                <c:pt idx="4">
                  <c:v>154.78409433772501</c:v>
                </c:pt>
                <c:pt idx="5">
                  <c:v>145.95809386356001</c:v>
                </c:pt>
                <c:pt idx="6">
                  <c:v>141.02589918438301</c:v>
                </c:pt>
                <c:pt idx="7">
                  <c:v>135.685574739092</c:v>
                </c:pt>
                <c:pt idx="8">
                  <c:v>131.20629060018899</c:v>
                </c:pt>
                <c:pt idx="9">
                  <c:v>126.448112310399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9072"/>
        <c:axId val="217796992"/>
      </c:lineChart>
      <c:catAx>
        <c:axId val="2176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79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7969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Average CO2 emissions</a:t>
                </a:r>
              </a:p>
            </c:rich>
          </c:tx>
          <c:layout>
            <c:manualLayout>
              <c:xMode val="edge"/>
              <c:yMode val="edge"/>
              <c:x val="1.4727540500736377E-2"/>
              <c:y val="0.236539893297651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619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34685870451759"/>
          <c:y val="0.66351294208936307"/>
          <c:w val="0.23849709507960989"/>
          <c:h val="0.140357933199526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DDEC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2936424184091"/>
          <c:y val="7.2829330875051626E-2"/>
          <c:w val="0.85321582224902304"/>
          <c:h val="0.81606170552210389"/>
        </c:manualLayout>
      </c:layout>
      <c:lineChart>
        <c:grouping val="standard"/>
        <c:varyColors val="0"/>
        <c:ser>
          <c:idx val="0"/>
          <c:order val="0"/>
          <c:tx>
            <c:strRef>
              <c:f>'Chart 5'!$B$2</c:f>
              <c:strCache>
                <c:ptCount val="1"/>
                <c:pt idx="0">
                  <c:v>Petrol</c:v>
                </c:pt>
              </c:strCache>
            </c:strRef>
          </c:tx>
          <c:spPr>
            <a:ln w="25400">
              <a:solidFill>
                <a:srgbClr val="A3CAFF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'Chart 5'!$A$3:$A$12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'Chart 5'!$B$3:$B$12</c:f>
              <c:numCache>
                <c:formatCode>0.000</c:formatCode>
                <c:ptCount val="10"/>
                <c:pt idx="0">
                  <c:v>1132.4749999999999</c:v>
                </c:pt>
                <c:pt idx="1">
                  <c:v>1139.1030000000001</c:v>
                </c:pt>
                <c:pt idx="2">
                  <c:v>1122.278</c:v>
                </c:pt>
                <c:pt idx="3">
                  <c:v>1116.471</c:v>
                </c:pt>
                <c:pt idx="4">
                  <c:v>1101.4079999999999</c:v>
                </c:pt>
                <c:pt idx="5">
                  <c:v>1074.3900000000001</c:v>
                </c:pt>
                <c:pt idx="6">
                  <c:v>1045.596</c:v>
                </c:pt>
                <c:pt idx="7">
                  <c:v>1018.501</c:v>
                </c:pt>
                <c:pt idx="8">
                  <c:v>996.22799999999995</c:v>
                </c:pt>
                <c:pt idx="9" formatCode="General">
                  <c:v>976.73599999999999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5'!$C$2</c:f>
              <c:strCache>
                <c:ptCount val="1"/>
                <c:pt idx="0">
                  <c:v>Diesel</c:v>
                </c:pt>
              </c:strCache>
            </c:strRef>
          </c:tx>
          <c:spPr>
            <a:ln w="25400">
              <a:solidFill>
                <a:srgbClr val="002D6A"/>
              </a:solidFill>
              <a:prstDash val="solid"/>
            </a:ln>
          </c:spPr>
          <c:marker>
            <c:symbol val="none"/>
          </c:marker>
          <c:cat>
            <c:numRef>
              <c:f>'Chart 5'!$A$3:$A$12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'Chart 5'!$C$3:$C$12</c:f>
              <c:numCache>
                <c:formatCode>0.000</c:formatCode>
                <c:ptCount val="10"/>
                <c:pt idx="0">
                  <c:v>481.54</c:v>
                </c:pt>
                <c:pt idx="1">
                  <c:v>521.29899999999998</c:v>
                </c:pt>
                <c:pt idx="2">
                  <c:v>554.11099999999999</c:v>
                </c:pt>
                <c:pt idx="3">
                  <c:v>589.84199999999998</c:v>
                </c:pt>
                <c:pt idx="4">
                  <c:v>615.87900000000002</c:v>
                </c:pt>
                <c:pt idx="5">
                  <c:v>645.58500000000004</c:v>
                </c:pt>
                <c:pt idx="6">
                  <c:v>679.12300000000005</c:v>
                </c:pt>
                <c:pt idx="7">
                  <c:v>714.79</c:v>
                </c:pt>
                <c:pt idx="8">
                  <c:v>750.54100000000005</c:v>
                </c:pt>
                <c:pt idx="9" formatCode="General">
                  <c:v>786.66800000000001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21024"/>
        <c:axId val="217922560"/>
      </c:lineChart>
      <c:catAx>
        <c:axId val="2179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92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9225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Number</a:t>
                </a:r>
                <a:r>
                  <a:rPr lang="en-GB" b="1" baseline="0"/>
                  <a:t> of vehicles (thousands)</a:t>
                </a:r>
                <a:endParaRPr lang="en-GB" b="1"/>
              </a:p>
            </c:rich>
          </c:tx>
          <c:layout>
            <c:manualLayout>
              <c:xMode val="edge"/>
              <c:yMode val="edge"/>
              <c:x val="1.4727540500736377E-2"/>
              <c:y val="0.153494865449641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921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7250395246985881"/>
          <c:y val="0.64044488295957014"/>
          <c:w val="0.15209552414195648"/>
          <c:h val="0.168039730826628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DDEC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0</xdr:rowOff>
    </xdr:from>
    <xdr:to>
      <xdr:col>8</xdr:col>
      <xdr:colOff>495300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24</xdr:row>
      <xdr:rowOff>152400</xdr:rowOff>
    </xdr:from>
    <xdr:to>
      <xdr:col>8</xdr:col>
      <xdr:colOff>523875</xdr:colOff>
      <xdr:row>48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1</xdr:rowOff>
    </xdr:from>
    <xdr:to>
      <xdr:col>8</xdr:col>
      <xdr:colOff>466725</xdr:colOff>
      <xdr:row>36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15</xdr:row>
      <xdr:rowOff>1</xdr:rowOff>
    </xdr:from>
    <xdr:to>
      <xdr:col>8</xdr:col>
      <xdr:colOff>504825</xdr:colOff>
      <xdr:row>32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1</xdr:rowOff>
    </xdr:from>
    <xdr:to>
      <xdr:col>8</xdr:col>
      <xdr:colOff>476250</xdr:colOff>
      <xdr:row>32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llvls\Vls99\VlsData99\AllTables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ATA/EXCEL/mich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llvls\Vls99\Allvls\VLS98\TERE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s/SD8/Transport/Publications/WTS%202013/4.%20Road%20Safety/Road%20Safety%202013%20-%20Tables%20for%20the%20WE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SGB1998\SECTION1\1-13-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1"/>
      <sheetName val="table2"/>
      <sheetName val="table2a"/>
      <sheetName val="table2b"/>
      <sheetName val="table2c"/>
      <sheetName val="table2d"/>
      <sheetName val="table2g"/>
      <sheetName val="table2f"/>
      <sheetName val="T2a"/>
      <sheetName val="T2b"/>
      <sheetName val="table3"/>
      <sheetName val="T3"/>
      <sheetName val="alltotals"/>
      <sheetName val="table4a"/>
      <sheetName val="table4b"/>
      <sheetName val="table4c"/>
      <sheetName val="table4d"/>
      <sheetName val="table4e"/>
      <sheetName val="table4f"/>
      <sheetName val="table4g"/>
      <sheetName val="table4h"/>
      <sheetName val="table4i"/>
      <sheetName val="T4a"/>
      <sheetName val="T4b"/>
      <sheetName val="T4c"/>
      <sheetName val="T4d"/>
      <sheetName val="table5"/>
      <sheetName val="T5"/>
      <sheetName val="table61"/>
      <sheetName val="table62"/>
      <sheetName val="table63"/>
      <sheetName val="table64"/>
      <sheetName val="table64R"/>
      <sheetName val="T6a"/>
      <sheetName val="T6b"/>
      <sheetName val="table7a"/>
      <sheetName val="table7b"/>
      <sheetName val="table7c"/>
      <sheetName val="table7d"/>
      <sheetName val="T7a"/>
      <sheetName val="T7b"/>
      <sheetName val="table8"/>
      <sheetName val="T8a"/>
      <sheetName val="T8b"/>
      <sheetName val="T8c"/>
      <sheetName val="T8d"/>
      <sheetName val="T9"/>
      <sheetName val="table10"/>
      <sheetName val="table10a"/>
      <sheetName val="T10"/>
      <sheetName val="table11a"/>
      <sheetName val="table11b"/>
      <sheetName val="table11c"/>
      <sheetName val="table11d"/>
      <sheetName val="table11e"/>
      <sheetName val="table11f&amp;G"/>
      <sheetName val="T11a"/>
      <sheetName val="T11b"/>
      <sheetName val="AllCounties99"/>
      <sheetName val="Counties99"/>
      <sheetName val="Popu98"/>
      <sheetName val="AgeData"/>
      <sheetName val="T12a"/>
      <sheetName val="T12b"/>
      <sheetName val="table13"/>
      <sheetName val="T13"/>
      <sheetName val="T14"/>
      <sheetName val="table15_16"/>
      <sheetName val="t15 &amp; 16"/>
      <sheetName val="table17"/>
      <sheetName val="T17"/>
      <sheetName val="table18"/>
      <sheetName val="T18"/>
      <sheetName val="Rigid99"/>
      <sheetName val="Artic99"/>
      <sheetName val="Goods99"/>
      <sheetName val="T19"/>
      <sheetName val="table20"/>
      <sheetName val="T20"/>
      <sheetName val="table21"/>
      <sheetName val="T21a"/>
      <sheetName val="T21b"/>
      <sheetName val="T21c"/>
      <sheetName val="t21d"/>
      <sheetName val="table22b"/>
      <sheetName val="table22c"/>
      <sheetName val="table22d"/>
      <sheetName val="T22"/>
      <sheetName val="T23"/>
      <sheetName val="T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/>
      <sheetData sheetId="9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3"/>
      <sheetName val="T24"/>
      <sheetName val="Sheet1"/>
      <sheetName val="Sheet2"/>
      <sheetName val="Sheet3"/>
    </sheetNames>
    <sheetDataSet>
      <sheetData sheetId="0">
        <row r="1">
          <cell r="A1" t="str">
            <v>Table 23  Goods vehicle stock at end of year: 1988 - 1998: by gross vehicle weight</v>
          </cell>
        </row>
        <row r="3">
          <cell r="M3" t="str">
            <v xml:space="preserve">   Thousands</v>
          </cell>
        </row>
        <row r="5">
          <cell r="A5" t="str">
            <v>Over</v>
          </cell>
          <cell r="B5" t="str">
            <v>Not over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</row>
        <row r="7">
          <cell r="A7" t="str">
            <v>Rigid vehicles</v>
          </cell>
        </row>
        <row r="9">
          <cell r="A9" t="str">
            <v>3.5 t</v>
          </cell>
          <cell r="B9" t="str">
            <v>7.5 t</v>
          </cell>
          <cell r="C9">
            <v>161.9</v>
          </cell>
          <cell r="D9">
            <v>169.5</v>
          </cell>
          <cell r="E9">
            <v>166.2</v>
          </cell>
          <cell r="F9">
            <v>157.80000000000001</v>
          </cell>
          <cell r="G9">
            <v>152.03200000000001</v>
          </cell>
          <cell r="H9">
            <v>151.4</v>
          </cell>
          <cell r="I9">
            <v>150208</v>
          </cell>
          <cell r="J9">
            <v>150802</v>
          </cell>
          <cell r="K9">
            <v>153272</v>
          </cell>
          <cell r="L9">
            <v>153942</v>
          </cell>
          <cell r="M9">
            <v>155786</v>
          </cell>
        </row>
        <row r="10">
          <cell r="A10" t="str">
            <v>7.5 t</v>
          </cell>
          <cell r="B10" t="str">
            <v>12 t</v>
          </cell>
          <cell r="C10">
            <v>23.3</v>
          </cell>
          <cell r="D10">
            <v>22</v>
          </cell>
          <cell r="E10">
            <v>20.100000000000001</v>
          </cell>
          <cell r="F10">
            <v>18.5</v>
          </cell>
          <cell r="G10">
            <v>17.193000000000001</v>
          </cell>
          <cell r="H10">
            <v>16.600000000000001</v>
          </cell>
          <cell r="I10">
            <v>15944</v>
          </cell>
          <cell r="J10">
            <v>15989</v>
          </cell>
          <cell r="K10">
            <v>15749</v>
          </cell>
          <cell r="L10">
            <v>15385</v>
          </cell>
          <cell r="M10">
            <v>14646</v>
          </cell>
        </row>
        <row r="11">
          <cell r="A11" t="str">
            <v>12 t</v>
          </cell>
          <cell r="B11" t="str">
            <v>16 t</v>
          </cell>
          <cell r="C11">
            <v>34.5</v>
          </cell>
          <cell r="D11">
            <v>32.200000000000003</v>
          </cell>
          <cell r="E11">
            <v>29.2</v>
          </cell>
          <cell r="F11">
            <v>26</v>
          </cell>
          <cell r="G11">
            <v>24.297999999999998</v>
          </cell>
          <cell r="H11">
            <v>23.5</v>
          </cell>
          <cell r="I11">
            <v>22684</v>
          </cell>
          <cell r="J11">
            <v>23076</v>
          </cell>
          <cell r="K11">
            <v>22188</v>
          </cell>
          <cell r="L11">
            <v>21522</v>
          </cell>
          <cell r="M11">
            <v>20709</v>
          </cell>
        </row>
        <row r="12">
          <cell r="A12" t="str">
            <v>16 t</v>
          </cell>
          <cell r="B12" t="str">
            <v>20 t</v>
          </cell>
          <cell r="C12">
            <v>86.7</v>
          </cell>
          <cell r="D12">
            <v>89.9</v>
          </cell>
          <cell r="E12">
            <v>87.1</v>
          </cell>
          <cell r="F12">
            <v>80.900000000000006</v>
          </cell>
          <cell r="G12">
            <v>77.869</v>
          </cell>
          <cell r="H12">
            <v>75.599999999999994</v>
          </cell>
          <cell r="I12">
            <v>75703</v>
          </cell>
          <cell r="J12">
            <v>74040</v>
          </cell>
          <cell r="K12">
            <v>73064</v>
          </cell>
          <cell r="L12">
            <v>71307</v>
          </cell>
          <cell r="M12">
            <v>69009</v>
          </cell>
        </row>
        <row r="13">
          <cell r="A13" t="str">
            <v>20 t</v>
          </cell>
          <cell r="B13" t="str">
            <v>24 t</v>
          </cell>
          <cell r="C13">
            <v>1.8</v>
          </cell>
          <cell r="D13">
            <v>2.1</v>
          </cell>
          <cell r="E13">
            <v>2.4</v>
          </cell>
          <cell r="F13">
            <v>2.5</v>
          </cell>
          <cell r="G13">
            <v>2.718</v>
          </cell>
          <cell r="H13">
            <v>3</v>
          </cell>
          <cell r="I13">
            <v>3421</v>
          </cell>
          <cell r="J13">
            <v>3942</v>
          </cell>
          <cell r="K13">
            <v>4670</v>
          </cell>
          <cell r="L13">
            <v>5403</v>
          </cell>
          <cell r="M13">
            <v>6313</v>
          </cell>
        </row>
        <row r="14">
          <cell r="A14" t="str">
            <v>24 t</v>
          </cell>
          <cell r="B14" t="str">
            <v>28 t</v>
          </cell>
          <cell r="C14">
            <v>27.2</v>
          </cell>
          <cell r="D14">
            <v>28.3</v>
          </cell>
          <cell r="E14">
            <v>26.6</v>
          </cell>
          <cell r="F14">
            <v>24.5</v>
          </cell>
          <cell r="G14">
            <v>23.329000000000001</v>
          </cell>
          <cell r="H14">
            <v>23.2</v>
          </cell>
          <cell r="I14">
            <v>23964</v>
          </cell>
          <cell r="J14">
            <v>23414</v>
          </cell>
          <cell r="K14">
            <v>23585</v>
          </cell>
          <cell r="L14">
            <v>23926</v>
          </cell>
          <cell r="M14">
            <v>24538</v>
          </cell>
        </row>
        <row r="15">
          <cell r="A15" t="str">
            <v>28 t</v>
          </cell>
          <cell r="B15" t="str">
            <v>32 t</v>
          </cell>
          <cell r="C15">
            <v>21.6</v>
          </cell>
          <cell r="D15">
            <v>23.5</v>
          </cell>
          <cell r="E15">
            <v>21.5</v>
          </cell>
          <cell r="F15">
            <v>19.5</v>
          </cell>
          <cell r="G15">
            <v>18.585000000000001</v>
          </cell>
          <cell r="H15">
            <v>18.5</v>
          </cell>
          <cell r="I15">
            <v>19855</v>
          </cell>
          <cell r="J15">
            <v>19119</v>
          </cell>
          <cell r="K15">
            <v>18435</v>
          </cell>
          <cell r="L15">
            <v>18737</v>
          </cell>
          <cell r="M15">
            <v>18890</v>
          </cell>
        </row>
        <row r="16">
          <cell r="A16" t="str">
            <v>32 t</v>
          </cell>
          <cell r="C16">
            <v>0.1</v>
          </cell>
          <cell r="D16">
            <v>0.2</v>
          </cell>
          <cell r="E16">
            <v>0.2</v>
          </cell>
          <cell r="F16">
            <v>0.2</v>
          </cell>
          <cell r="G16">
            <v>0.17599999999999999</v>
          </cell>
          <cell r="H16">
            <v>0.6</v>
          </cell>
          <cell r="I16">
            <v>608</v>
          </cell>
          <cell r="J16">
            <v>34</v>
          </cell>
          <cell r="K16">
            <v>1</v>
          </cell>
          <cell r="L16">
            <v>1</v>
          </cell>
          <cell r="M16">
            <v>3</v>
          </cell>
        </row>
        <row r="18">
          <cell r="A18" t="str">
            <v>All weights</v>
          </cell>
          <cell r="C18">
            <v>357</v>
          </cell>
          <cell r="D18">
            <v>367.6</v>
          </cell>
          <cell r="E18">
            <v>353.3</v>
          </cell>
          <cell r="F18">
            <v>329.9</v>
          </cell>
          <cell r="G18">
            <v>316.19600000000003</v>
          </cell>
          <cell r="H18">
            <v>312.5</v>
          </cell>
          <cell r="I18">
            <v>312387</v>
          </cell>
          <cell r="J18">
            <v>310534</v>
          </cell>
          <cell r="K18">
            <v>310964</v>
          </cell>
          <cell r="L18">
            <v>310223</v>
          </cell>
          <cell r="M18">
            <v>309905</v>
          </cell>
        </row>
        <row r="21">
          <cell r="A21" t="str">
            <v>Articulated vehicles</v>
          </cell>
        </row>
        <row r="23">
          <cell r="A23" t="str">
            <v>3.5 t</v>
          </cell>
          <cell r="B23" t="str">
            <v>16 t</v>
          </cell>
          <cell r="C23">
            <v>0.5</v>
          </cell>
          <cell r="D23">
            <v>0.5</v>
          </cell>
          <cell r="E23">
            <v>0.5</v>
          </cell>
          <cell r="F23">
            <v>0.4</v>
          </cell>
          <cell r="G23">
            <v>0.311</v>
          </cell>
          <cell r="H23">
            <v>0.3</v>
          </cell>
          <cell r="I23">
            <v>294</v>
          </cell>
          <cell r="J23">
            <v>350</v>
          </cell>
          <cell r="K23">
            <v>340</v>
          </cell>
          <cell r="L23">
            <v>292</v>
          </cell>
          <cell r="M23">
            <v>267</v>
          </cell>
        </row>
        <row r="24">
          <cell r="A24" t="str">
            <v>16 t</v>
          </cell>
          <cell r="B24" t="str">
            <v>20 t</v>
          </cell>
          <cell r="C24">
            <v>3.1</v>
          </cell>
          <cell r="D24">
            <v>2.8</v>
          </cell>
          <cell r="E24">
            <v>2.4</v>
          </cell>
          <cell r="F24">
            <v>2.1</v>
          </cell>
          <cell r="G24">
            <v>1.9370000000000001</v>
          </cell>
          <cell r="H24">
            <v>1.7</v>
          </cell>
          <cell r="I24">
            <v>1503</v>
          </cell>
          <cell r="J24">
            <v>1418</v>
          </cell>
          <cell r="K24">
            <v>1326</v>
          </cell>
          <cell r="L24">
            <v>1110</v>
          </cell>
          <cell r="M24">
            <v>811</v>
          </cell>
        </row>
        <row r="25">
          <cell r="A25" t="str">
            <v>20 t</v>
          </cell>
          <cell r="B25" t="str">
            <v>24 t</v>
          </cell>
          <cell r="C25">
            <v>1.1000000000000001</v>
          </cell>
          <cell r="D25">
            <v>1</v>
          </cell>
          <cell r="E25">
            <v>1.1000000000000001</v>
          </cell>
          <cell r="F25">
            <v>1</v>
          </cell>
          <cell r="G25">
            <v>1.0529999999999999</v>
          </cell>
          <cell r="H25">
            <v>1.1000000000000001</v>
          </cell>
          <cell r="I25">
            <v>1214</v>
          </cell>
          <cell r="J25">
            <v>1298</v>
          </cell>
          <cell r="K25">
            <v>1393</v>
          </cell>
          <cell r="L25">
            <v>1502</v>
          </cell>
          <cell r="M25">
            <v>1780</v>
          </cell>
        </row>
        <row r="26">
          <cell r="A26" t="str">
            <v>24 t</v>
          </cell>
          <cell r="B26" t="str">
            <v>28 t</v>
          </cell>
          <cell r="C26">
            <v>9.1</v>
          </cell>
          <cell r="D26">
            <v>9.6999999999999993</v>
          </cell>
          <cell r="E26">
            <v>9.6999999999999993</v>
          </cell>
          <cell r="F26">
            <v>9.1999999999999993</v>
          </cell>
          <cell r="G26">
            <v>9.3439999999999994</v>
          </cell>
          <cell r="H26">
            <v>9.3000000000000007</v>
          </cell>
          <cell r="I26">
            <v>9576</v>
          </cell>
          <cell r="J26">
            <v>9967</v>
          </cell>
          <cell r="K26">
            <v>10203</v>
          </cell>
          <cell r="L26">
            <v>10183</v>
          </cell>
          <cell r="M26">
            <v>10183</v>
          </cell>
        </row>
        <row r="27">
          <cell r="A27" t="str">
            <v>28 t</v>
          </cell>
          <cell r="B27" t="str">
            <v>32 t</v>
          </cell>
          <cell r="C27">
            <v>1.1000000000000001</v>
          </cell>
          <cell r="D27">
            <v>1.1000000000000001</v>
          </cell>
          <cell r="E27">
            <v>0.9</v>
          </cell>
          <cell r="F27">
            <v>0.9</v>
          </cell>
          <cell r="G27">
            <v>0.95299999999999996</v>
          </cell>
          <cell r="H27">
            <v>1.1000000000000001</v>
          </cell>
          <cell r="I27">
            <v>1715</v>
          </cell>
          <cell r="J27">
            <v>2203</v>
          </cell>
          <cell r="K27">
            <v>2449</v>
          </cell>
          <cell r="L27">
            <v>2727</v>
          </cell>
          <cell r="M27">
            <v>2867</v>
          </cell>
        </row>
        <row r="28">
          <cell r="A28" t="str">
            <v>32 t</v>
          </cell>
          <cell r="B28" t="str">
            <v>33 t</v>
          </cell>
          <cell r="C28">
            <v>37.299999999999997</v>
          </cell>
          <cell r="D28">
            <v>33.5</v>
          </cell>
          <cell r="E28">
            <v>28.1</v>
          </cell>
          <cell r="F28">
            <v>23.2</v>
          </cell>
          <cell r="G28">
            <v>19.939</v>
          </cell>
          <cell r="H28">
            <v>18.100000000000001</v>
          </cell>
          <cell r="I28">
            <v>17035</v>
          </cell>
          <cell r="J28">
            <v>14751</v>
          </cell>
          <cell r="K28">
            <v>12952</v>
          </cell>
          <cell r="L28">
            <v>11601</v>
          </cell>
          <cell r="M28">
            <v>10065</v>
          </cell>
        </row>
        <row r="29">
          <cell r="A29" t="str">
            <v>33 t</v>
          </cell>
          <cell r="B29" t="str">
            <v>37 t</v>
          </cell>
          <cell r="C29">
            <v>1.2</v>
          </cell>
          <cell r="D29">
            <v>1.5</v>
          </cell>
          <cell r="E29">
            <v>1.4</v>
          </cell>
          <cell r="F29">
            <v>1.5</v>
          </cell>
          <cell r="G29">
            <v>1.728</v>
          </cell>
          <cell r="H29">
            <v>1.5</v>
          </cell>
          <cell r="I29">
            <v>1341</v>
          </cell>
          <cell r="J29">
            <v>1437</v>
          </cell>
          <cell r="K29">
            <v>1529</v>
          </cell>
          <cell r="L29">
            <v>1664</v>
          </cell>
          <cell r="M29">
            <v>1798</v>
          </cell>
        </row>
        <row r="30">
          <cell r="A30" t="str">
            <v>37 t</v>
          </cell>
          <cell r="B30" t="str">
            <v>38 t</v>
          </cell>
          <cell r="C30">
            <v>51.1</v>
          </cell>
          <cell r="D30">
            <v>60.3</v>
          </cell>
          <cell r="E30">
            <v>62.5</v>
          </cell>
          <cell r="F30">
            <v>61.3</v>
          </cell>
          <cell r="G30">
            <v>63.475999999999999</v>
          </cell>
          <cell r="H30">
            <v>64.400000000000006</v>
          </cell>
          <cell r="I30">
            <v>70407</v>
          </cell>
          <cell r="J30">
            <v>75268</v>
          </cell>
          <cell r="K30">
            <v>78226</v>
          </cell>
          <cell r="L30">
            <v>81199</v>
          </cell>
          <cell r="M30">
            <v>80165</v>
          </cell>
        </row>
        <row r="31">
          <cell r="A31" t="str">
            <v>38 t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>
            <v>204</v>
          </cell>
          <cell r="J31">
            <v>720</v>
          </cell>
          <cell r="K31">
            <v>1216</v>
          </cell>
          <cell r="L31">
            <v>1914</v>
          </cell>
          <cell r="M31">
            <v>3327</v>
          </cell>
        </row>
        <row r="33">
          <cell r="A33" t="str">
            <v>All weights</v>
          </cell>
          <cell r="C33">
            <v>104.6</v>
          </cell>
          <cell r="D33">
            <v>110.4</v>
          </cell>
          <cell r="E33">
            <v>106.5</v>
          </cell>
          <cell r="F33">
            <v>99.7</v>
          </cell>
          <cell r="G33">
            <v>98.745000000000005</v>
          </cell>
          <cell r="H33">
            <v>97.5</v>
          </cell>
          <cell r="I33">
            <v>103289</v>
          </cell>
          <cell r="J33">
            <v>107412</v>
          </cell>
          <cell r="K33">
            <v>109634</v>
          </cell>
          <cell r="L33">
            <v>112192</v>
          </cell>
          <cell r="M33">
            <v>111263</v>
          </cell>
        </row>
        <row r="36">
          <cell r="A36" t="str">
            <v>Rigid and articulated vehicles</v>
          </cell>
        </row>
        <row r="38">
          <cell r="A38" t="str">
            <v>3.5 t</v>
          </cell>
          <cell r="B38" t="str">
            <v>7.5 t</v>
          </cell>
          <cell r="C38">
            <v>162.1</v>
          </cell>
          <cell r="D38">
            <v>169.8</v>
          </cell>
          <cell r="E38">
            <v>166.4</v>
          </cell>
          <cell r="F38">
            <v>158.1</v>
          </cell>
          <cell r="G38">
            <v>152.21799999999999</v>
          </cell>
          <cell r="H38">
            <v>151.6</v>
          </cell>
          <cell r="I38">
            <v>150399</v>
          </cell>
          <cell r="J38">
            <v>151001</v>
          </cell>
          <cell r="K38">
            <v>153485</v>
          </cell>
          <cell r="L38">
            <v>154137</v>
          </cell>
          <cell r="M38">
            <v>155975</v>
          </cell>
        </row>
        <row r="39">
          <cell r="A39" t="str">
            <v>7.5 t</v>
          </cell>
          <cell r="B39" t="str">
            <v>12 t</v>
          </cell>
          <cell r="C39">
            <v>23.4</v>
          </cell>
          <cell r="D39">
            <v>22.1</v>
          </cell>
          <cell r="E39">
            <v>20.2</v>
          </cell>
          <cell r="F39">
            <v>18.5</v>
          </cell>
          <cell r="G39">
            <v>17.234000000000002</v>
          </cell>
          <cell r="H39">
            <v>16.600000000000001</v>
          </cell>
          <cell r="I39">
            <v>15977</v>
          </cell>
          <cell r="J39">
            <v>16049</v>
          </cell>
          <cell r="K39">
            <v>15796</v>
          </cell>
          <cell r="L39">
            <v>15425</v>
          </cell>
          <cell r="M39">
            <v>14683</v>
          </cell>
        </row>
        <row r="40">
          <cell r="A40" t="str">
            <v>12 t</v>
          </cell>
          <cell r="B40" t="str">
            <v>16 t</v>
          </cell>
          <cell r="C40">
            <v>34.6</v>
          </cell>
          <cell r="D40">
            <v>32.4</v>
          </cell>
          <cell r="E40">
            <v>29.3</v>
          </cell>
          <cell r="F40">
            <v>26.1</v>
          </cell>
          <cell r="G40">
            <v>24.382000000000001</v>
          </cell>
          <cell r="H40">
            <v>23.6</v>
          </cell>
          <cell r="I40">
            <v>22754</v>
          </cell>
          <cell r="J40">
            <v>23167</v>
          </cell>
          <cell r="K40">
            <v>22268</v>
          </cell>
          <cell r="L40">
            <v>21579</v>
          </cell>
          <cell r="M40">
            <v>20760</v>
          </cell>
        </row>
        <row r="41">
          <cell r="A41" t="str">
            <v>16 t</v>
          </cell>
          <cell r="B41" t="str">
            <v>20 t</v>
          </cell>
          <cell r="C41">
            <v>89.8</v>
          </cell>
          <cell r="D41">
            <v>92.6</v>
          </cell>
          <cell r="E41">
            <v>89.5</v>
          </cell>
          <cell r="F41">
            <v>83</v>
          </cell>
          <cell r="G41">
            <v>79.805999999999997</v>
          </cell>
          <cell r="H41">
            <v>77.2</v>
          </cell>
          <cell r="I41">
            <v>77206</v>
          </cell>
          <cell r="J41">
            <v>75458</v>
          </cell>
          <cell r="K41">
            <v>74390</v>
          </cell>
          <cell r="L41">
            <v>72417</v>
          </cell>
          <cell r="M41">
            <v>69826</v>
          </cell>
        </row>
        <row r="42">
          <cell r="A42" t="str">
            <v>20 t</v>
          </cell>
          <cell r="B42" t="str">
            <v>24 t</v>
          </cell>
          <cell r="C42">
            <v>2.8</v>
          </cell>
          <cell r="D42">
            <v>3.1</v>
          </cell>
          <cell r="E42">
            <v>3.4</v>
          </cell>
          <cell r="F42">
            <v>3.5</v>
          </cell>
          <cell r="G42">
            <v>3.7709999999999999</v>
          </cell>
          <cell r="H42">
            <v>4.0999999999999996</v>
          </cell>
          <cell r="I42">
            <v>4635</v>
          </cell>
          <cell r="J42">
            <v>5240</v>
          </cell>
          <cell r="K42">
            <v>6063</v>
          </cell>
          <cell r="L42">
            <v>6905</v>
          </cell>
          <cell r="M42">
            <v>8096</v>
          </cell>
        </row>
        <row r="43">
          <cell r="A43" t="str">
            <v>24 t</v>
          </cell>
          <cell r="B43" t="str">
            <v>28 t</v>
          </cell>
          <cell r="C43">
            <v>36.299999999999997</v>
          </cell>
          <cell r="D43">
            <v>38.1</v>
          </cell>
          <cell r="E43">
            <v>36.299999999999997</v>
          </cell>
          <cell r="F43">
            <v>33.700000000000003</v>
          </cell>
          <cell r="G43">
            <v>32.673000000000002</v>
          </cell>
          <cell r="H43">
            <v>32.5</v>
          </cell>
          <cell r="I43">
            <v>33540</v>
          </cell>
          <cell r="J43">
            <v>33381</v>
          </cell>
          <cell r="K43">
            <v>33788</v>
          </cell>
          <cell r="L43">
            <v>34109</v>
          </cell>
          <cell r="M43">
            <v>34726</v>
          </cell>
        </row>
        <row r="44">
          <cell r="A44" t="str">
            <v>28 t</v>
          </cell>
          <cell r="B44" t="str">
            <v>32 t</v>
          </cell>
          <cell r="C44">
            <v>22.7</v>
          </cell>
          <cell r="D44">
            <v>24.6</v>
          </cell>
          <cell r="E44">
            <v>22.4</v>
          </cell>
          <cell r="F44">
            <v>20.399999999999999</v>
          </cell>
          <cell r="G44">
            <v>19.538</v>
          </cell>
          <cell r="H44">
            <v>19.600000000000001</v>
          </cell>
          <cell r="I44">
            <v>21570</v>
          </cell>
          <cell r="J44">
            <v>21322</v>
          </cell>
          <cell r="K44">
            <v>20884</v>
          </cell>
          <cell r="L44">
            <v>21464</v>
          </cell>
          <cell r="M44">
            <v>21761</v>
          </cell>
        </row>
        <row r="45">
          <cell r="A45" t="str">
            <v>32 t</v>
          </cell>
          <cell r="B45" t="str">
            <v>38 t</v>
          </cell>
          <cell r="C45">
            <v>89.7</v>
          </cell>
          <cell r="D45">
            <v>95.5</v>
          </cell>
          <cell r="E45">
            <v>92.2</v>
          </cell>
          <cell r="F45">
            <v>86.2</v>
          </cell>
          <cell r="G45">
            <v>85.319000000000003</v>
          </cell>
          <cell r="H45">
            <v>84.6</v>
          </cell>
          <cell r="I45">
            <v>89204</v>
          </cell>
          <cell r="J45">
            <v>91489</v>
          </cell>
          <cell r="K45">
            <v>92708</v>
          </cell>
          <cell r="L45">
            <v>94464</v>
          </cell>
          <cell r="M45">
            <v>0</v>
          </cell>
        </row>
        <row r="46">
          <cell r="A46" t="str">
            <v>38 t</v>
          </cell>
          <cell r="C46" t="str">
            <v xml:space="preserve">     -</v>
          </cell>
          <cell r="D46" t="str">
            <v xml:space="preserve">     -</v>
          </cell>
          <cell r="E46" t="str">
            <v xml:space="preserve">     -</v>
          </cell>
          <cell r="F46" t="str">
            <v xml:space="preserve">     -</v>
          </cell>
          <cell r="G46" t="str">
            <v xml:space="preserve">     -</v>
          </cell>
          <cell r="H46">
            <v>0.2</v>
          </cell>
          <cell r="I46">
            <v>391</v>
          </cell>
          <cell r="J46">
            <v>721</v>
          </cell>
          <cell r="K46">
            <v>1216</v>
          </cell>
          <cell r="L46">
            <v>1915</v>
          </cell>
          <cell r="M46">
            <v>3329</v>
          </cell>
        </row>
        <row r="48">
          <cell r="A48" t="str">
            <v>All weights</v>
          </cell>
          <cell r="C48">
            <v>461.6</v>
          </cell>
          <cell r="D48">
            <v>478</v>
          </cell>
          <cell r="E48">
            <v>459.7</v>
          </cell>
          <cell r="F48">
            <v>429.6</v>
          </cell>
          <cell r="G48">
            <v>414.94099999999997</v>
          </cell>
          <cell r="H48">
            <v>410.1</v>
          </cell>
          <cell r="I48">
            <v>415676</v>
          </cell>
          <cell r="J48">
            <v>417946</v>
          </cell>
          <cell r="K48">
            <v>420598</v>
          </cell>
          <cell r="L48">
            <v>422415</v>
          </cell>
          <cell r="M48">
            <v>421243</v>
          </cell>
        </row>
        <row r="170">
          <cell r="A170" t="str">
            <v>CheckArtic</v>
          </cell>
          <cell r="C170">
            <v>98</v>
          </cell>
          <cell r="D170">
            <v>104.5</v>
          </cell>
          <cell r="E170">
            <v>110.4</v>
          </cell>
          <cell r="F170">
            <v>106.6</v>
          </cell>
          <cell r="G170">
            <v>99.6</v>
          </cell>
          <cell r="H170">
            <v>98.741</v>
          </cell>
        </row>
        <row r="171">
          <cell r="C171">
            <v>346.5</v>
          </cell>
          <cell r="D171">
            <v>357.1</v>
          </cell>
          <cell r="E171">
            <v>367.7</v>
          </cell>
          <cell r="F171">
            <v>353.3</v>
          </cell>
          <cell r="G171">
            <v>329.9</v>
          </cell>
          <cell r="H171">
            <v>316.2</v>
          </cell>
        </row>
      </sheetData>
      <sheetData sheetId="1">
        <row r="1">
          <cell r="B1" t="str">
            <v>Table 24 Goods vehicle stock at end of year: 1993 -1998:</v>
          </cell>
        </row>
        <row r="2">
          <cell r="B2" t="str">
            <v xml:space="preserve">               by gross vehicle weight and axle configuration</v>
          </cell>
        </row>
        <row r="4">
          <cell r="P4" t="str">
            <v xml:space="preserve">  Thousands</v>
          </cell>
        </row>
        <row r="6">
          <cell r="D6" t="str">
            <v>Over</v>
          </cell>
          <cell r="E6" t="str">
            <v>3.5 t</v>
          </cell>
          <cell r="F6" t="str">
            <v>7.5 t</v>
          </cell>
          <cell r="G6" t="str">
            <v>12 t</v>
          </cell>
          <cell r="H6" t="str">
            <v>16 t</v>
          </cell>
          <cell r="I6" t="str">
            <v>20 t</v>
          </cell>
          <cell r="J6" t="str">
            <v>24 t</v>
          </cell>
          <cell r="K6" t="str">
            <v>28 t</v>
          </cell>
          <cell r="L6" t="str">
            <v>32 t</v>
          </cell>
          <cell r="M6" t="str">
            <v>33 t</v>
          </cell>
          <cell r="N6" t="str">
            <v>37 t</v>
          </cell>
          <cell r="O6" t="str">
            <v>38 t</v>
          </cell>
          <cell r="P6" t="str">
            <v>All</v>
          </cell>
        </row>
        <row r="7">
          <cell r="B7" t="str">
            <v>Axles</v>
          </cell>
          <cell r="C7" t="str">
            <v>Year</v>
          </cell>
          <cell r="D7" t="str">
            <v xml:space="preserve">Not over </v>
          </cell>
          <cell r="E7" t="str">
            <v>7.5 t</v>
          </cell>
          <cell r="F7" t="str">
            <v>12 t</v>
          </cell>
          <cell r="G7" t="str">
            <v>16 t</v>
          </cell>
          <cell r="H7" t="str">
            <v>20 t</v>
          </cell>
          <cell r="I7" t="str">
            <v>24 t</v>
          </cell>
          <cell r="J7" t="str">
            <v>28 t</v>
          </cell>
          <cell r="K7" t="str">
            <v>32 t</v>
          </cell>
          <cell r="L7" t="str">
            <v>33 t</v>
          </cell>
          <cell r="M7" t="str">
            <v>37 t</v>
          </cell>
          <cell r="N7" t="str">
            <v>38 t</v>
          </cell>
          <cell r="O7" t="str">
            <v xml:space="preserve">       </v>
          </cell>
          <cell r="P7" t="str">
            <v>weights</v>
          </cell>
        </row>
        <row r="9">
          <cell r="B9" t="str">
            <v>Rigid vehicles</v>
          </cell>
        </row>
        <row r="11">
          <cell r="B11" t="str">
            <v>2 Axle</v>
          </cell>
          <cell r="C11" t="str">
            <v>1993</v>
          </cell>
          <cell r="E11">
            <v>151.30000000000001</v>
          </cell>
          <cell r="F11">
            <v>16.600000000000001</v>
          </cell>
          <cell r="G11">
            <v>23.5</v>
          </cell>
          <cell r="H11">
            <v>75.400000000000006</v>
          </cell>
          <cell r="I11">
            <v>0.1</v>
          </cell>
          <cell r="J11">
            <v>0.2</v>
          </cell>
          <cell r="K11">
            <v>0.2</v>
          </cell>
          <cell r="L11">
            <v>0.2</v>
          </cell>
          <cell r="M11">
            <v>0.3</v>
          </cell>
          <cell r="N11" t="str">
            <v>-</v>
          </cell>
          <cell r="O11">
            <v>0.2</v>
          </cell>
          <cell r="P11">
            <v>268</v>
          </cell>
        </row>
        <row r="12">
          <cell r="C12" t="str">
            <v>1994</v>
          </cell>
          <cell r="E12">
            <v>150119</v>
          </cell>
          <cell r="F12">
            <v>15912</v>
          </cell>
          <cell r="G12">
            <v>22647</v>
          </cell>
          <cell r="H12">
            <v>75273</v>
          </cell>
          <cell r="I12">
            <v>54</v>
          </cell>
          <cell r="J12">
            <v>205</v>
          </cell>
          <cell r="K12">
            <v>145</v>
          </cell>
          <cell r="L12">
            <v>163</v>
          </cell>
          <cell r="M12">
            <v>232</v>
          </cell>
          <cell r="N12">
            <v>14</v>
          </cell>
          <cell r="O12">
            <v>178</v>
          </cell>
          <cell r="P12">
            <v>264942</v>
          </cell>
        </row>
        <row r="13">
          <cell r="C13" t="str">
            <v>1995</v>
          </cell>
          <cell r="E13">
            <v>150683</v>
          </cell>
          <cell r="F13">
            <v>15926</v>
          </cell>
          <cell r="G13">
            <v>22783</v>
          </cell>
          <cell r="H13">
            <v>73542</v>
          </cell>
          <cell r="I13">
            <v>2</v>
          </cell>
          <cell r="J13">
            <v>5</v>
          </cell>
          <cell r="K13">
            <v>8</v>
          </cell>
          <cell r="L13">
            <v>21</v>
          </cell>
          <cell r="M13">
            <v>0</v>
          </cell>
          <cell r="N13">
            <v>3</v>
          </cell>
          <cell r="O13">
            <v>1</v>
          </cell>
          <cell r="P13">
            <v>263087</v>
          </cell>
        </row>
        <row r="14">
          <cell r="C14">
            <v>1996</v>
          </cell>
          <cell r="E14">
            <v>153099</v>
          </cell>
          <cell r="F14">
            <v>15655</v>
          </cell>
          <cell r="G14">
            <v>21917</v>
          </cell>
          <cell r="H14">
            <v>72560</v>
          </cell>
          <cell r="I14">
            <v>1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263233</v>
          </cell>
        </row>
        <row r="15">
          <cell r="C15">
            <v>1997</v>
          </cell>
          <cell r="E15">
            <v>153758</v>
          </cell>
          <cell r="F15">
            <v>15285</v>
          </cell>
          <cell r="G15">
            <v>21297</v>
          </cell>
          <cell r="H15">
            <v>70796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261137</v>
          </cell>
        </row>
        <row r="16">
          <cell r="C16">
            <v>1998</v>
          </cell>
          <cell r="E16">
            <v>155589</v>
          </cell>
          <cell r="F16">
            <v>14549</v>
          </cell>
          <cell r="G16">
            <v>20493</v>
          </cell>
          <cell r="H16">
            <v>0</v>
          </cell>
          <cell r="I16">
            <v>68434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259069</v>
          </cell>
        </row>
        <row r="18">
          <cell r="B18" t="str">
            <v>3 Axles</v>
          </cell>
          <cell r="C18" t="str">
            <v>1993</v>
          </cell>
          <cell r="E18">
            <v>0.1</v>
          </cell>
          <cell r="F18" t="str">
            <v>-</v>
          </cell>
          <cell r="G18" t="str">
            <v>-</v>
          </cell>
          <cell r="H18">
            <v>0.2</v>
          </cell>
          <cell r="I18">
            <v>2.9</v>
          </cell>
          <cell r="J18">
            <v>22.8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>
            <v>26.1</v>
          </cell>
        </row>
        <row r="19">
          <cell r="C19" t="str">
            <v>1994</v>
          </cell>
          <cell r="E19">
            <v>57</v>
          </cell>
          <cell r="F19">
            <v>24</v>
          </cell>
          <cell r="G19">
            <v>33</v>
          </cell>
          <cell r="H19">
            <v>414</v>
          </cell>
          <cell r="I19">
            <v>3336</v>
          </cell>
          <cell r="J19">
            <v>23582</v>
          </cell>
          <cell r="K19">
            <v>4</v>
          </cell>
          <cell r="L19">
            <v>5</v>
          </cell>
          <cell r="M19">
            <v>0</v>
          </cell>
          <cell r="N19">
            <v>4</v>
          </cell>
          <cell r="O19">
            <v>9</v>
          </cell>
          <cell r="P19">
            <v>27468</v>
          </cell>
        </row>
        <row r="20">
          <cell r="C20" t="str">
            <v>1995</v>
          </cell>
          <cell r="E20">
            <v>72</v>
          </cell>
          <cell r="F20">
            <v>52</v>
          </cell>
          <cell r="G20">
            <v>63</v>
          </cell>
          <cell r="H20">
            <v>441</v>
          </cell>
          <cell r="I20">
            <v>3916</v>
          </cell>
          <cell r="J20">
            <v>23283</v>
          </cell>
          <cell r="K20">
            <v>0</v>
          </cell>
          <cell r="L20">
            <v>4</v>
          </cell>
          <cell r="M20">
            <v>0</v>
          </cell>
          <cell r="N20">
            <v>4</v>
          </cell>
          <cell r="O20">
            <v>0</v>
          </cell>
          <cell r="P20">
            <v>27839</v>
          </cell>
        </row>
        <row r="21">
          <cell r="C21">
            <v>1996</v>
          </cell>
          <cell r="E21">
            <v>117</v>
          </cell>
          <cell r="F21">
            <v>77</v>
          </cell>
          <cell r="G21">
            <v>61</v>
          </cell>
          <cell r="H21">
            <v>449</v>
          </cell>
          <cell r="I21">
            <v>4646</v>
          </cell>
          <cell r="J21">
            <v>23458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28808</v>
          </cell>
        </row>
        <row r="22">
          <cell r="C22">
            <v>1997</v>
          </cell>
          <cell r="E22">
            <v>129</v>
          </cell>
          <cell r="F22">
            <v>79</v>
          </cell>
          <cell r="G22">
            <v>62</v>
          </cell>
          <cell r="H22">
            <v>457</v>
          </cell>
          <cell r="I22">
            <v>5375</v>
          </cell>
          <cell r="J22">
            <v>23756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29858</v>
          </cell>
        </row>
        <row r="23">
          <cell r="C23">
            <v>1998</v>
          </cell>
          <cell r="E23">
            <v>138</v>
          </cell>
          <cell r="F23">
            <v>78</v>
          </cell>
          <cell r="G23">
            <v>67</v>
          </cell>
          <cell r="H23">
            <v>522</v>
          </cell>
          <cell r="I23">
            <v>6286</v>
          </cell>
          <cell r="J23">
            <v>24352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31443</v>
          </cell>
        </row>
        <row r="25">
          <cell r="B25" t="str">
            <v>4 Axles</v>
          </cell>
          <cell r="C25" t="str">
            <v>1993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0.1</v>
          </cell>
          <cell r="K25">
            <v>18.3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>
            <v>18.5</v>
          </cell>
        </row>
        <row r="26">
          <cell r="C26" t="str">
            <v>1994</v>
          </cell>
          <cell r="E26">
            <v>32</v>
          </cell>
          <cell r="F26">
            <v>8</v>
          </cell>
          <cell r="G26">
            <v>4</v>
          </cell>
          <cell r="H26">
            <v>16</v>
          </cell>
          <cell r="I26">
            <v>31</v>
          </cell>
          <cell r="J26">
            <v>177</v>
          </cell>
          <cell r="K26">
            <v>19706</v>
          </cell>
          <cell r="L26">
            <v>3</v>
          </cell>
          <cell r="M26">
            <v>0</v>
          </cell>
          <cell r="N26">
            <v>0</v>
          </cell>
          <cell r="O26">
            <v>0</v>
          </cell>
          <cell r="P26">
            <v>19977</v>
          </cell>
        </row>
        <row r="27">
          <cell r="C27" t="str">
            <v>1995</v>
          </cell>
          <cell r="E27">
            <v>47</v>
          </cell>
          <cell r="F27">
            <v>11</v>
          </cell>
          <cell r="G27">
            <v>230</v>
          </cell>
          <cell r="H27">
            <v>57</v>
          </cell>
          <cell r="I27">
            <v>24</v>
          </cell>
          <cell r="J27">
            <v>126</v>
          </cell>
          <cell r="K27">
            <v>19111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19608</v>
          </cell>
        </row>
        <row r="28">
          <cell r="C28">
            <v>1996</v>
          </cell>
          <cell r="E28">
            <v>56</v>
          </cell>
          <cell r="F28">
            <v>17</v>
          </cell>
          <cell r="G28">
            <v>210</v>
          </cell>
          <cell r="H28">
            <v>55</v>
          </cell>
          <cell r="I28">
            <v>23</v>
          </cell>
          <cell r="J28">
            <v>127</v>
          </cell>
          <cell r="K28">
            <v>18435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18923</v>
          </cell>
        </row>
        <row r="29">
          <cell r="C29">
            <v>1997</v>
          </cell>
          <cell r="E29">
            <v>55</v>
          </cell>
          <cell r="F29">
            <v>21</v>
          </cell>
          <cell r="G29">
            <v>163</v>
          </cell>
          <cell r="H29">
            <v>54</v>
          </cell>
          <cell r="I29">
            <v>28</v>
          </cell>
          <cell r="J29">
            <v>170</v>
          </cell>
          <cell r="K29">
            <v>18737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19228</v>
          </cell>
        </row>
        <row r="30">
          <cell r="C30">
            <v>1998</v>
          </cell>
          <cell r="E30">
            <v>59</v>
          </cell>
          <cell r="F30">
            <v>19</v>
          </cell>
          <cell r="G30">
            <v>149</v>
          </cell>
          <cell r="H30">
            <v>53</v>
          </cell>
          <cell r="I30">
            <v>26</v>
          </cell>
          <cell r="J30">
            <v>186</v>
          </cell>
          <cell r="K30">
            <v>18890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19382</v>
          </cell>
        </row>
        <row r="32">
          <cell r="B32" t="str">
            <v>All</v>
          </cell>
          <cell r="C32" t="str">
            <v>1993</v>
          </cell>
          <cell r="E32">
            <v>151.4</v>
          </cell>
          <cell r="F32">
            <v>16.600000000000001</v>
          </cell>
          <cell r="G32">
            <v>23.5</v>
          </cell>
          <cell r="H32">
            <v>75.599999999999994</v>
          </cell>
          <cell r="I32">
            <v>3</v>
          </cell>
          <cell r="J32">
            <v>23.2</v>
          </cell>
          <cell r="K32">
            <v>18.5</v>
          </cell>
          <cell r="L32">
            <v>0.2</v>
          </cell>
          <cell r="M32">
            <v>0.3</v>
          </cell>
          <cell r="N32" t="str">
            <v>-</v>
          </cell>
          <cell r="O32">
            <v>0.2</v>
          </cell>
          <cell r="P32">
            <v>312.5</v>
          </cell>
        </row>
        <row r="33">
          <cell r="C33" t="str">
            <v>1994</v>
          </cell>
          <cell r="E33">
            <v>150208</v>
          </cell>
          <cell r="F33">
            <v>15944</v>
          </cell>
          <cell r="G33">
            <v>22684</v>
          </cell>
          <cell r="H33">
            <v>75703</v>
          </cell>
          <cell r="I33">
            <v>3421</v>
          </cell>
          <cell r="J33">
            <v>23964</v>
          </cell>
          <cell r="K33">
            <v>19855</v>
          </cell>
          <cell r="L33">
            <v>171</v>
          </cell>
          <cell r="M33">
            <v>232</v>
          </cell>
          <cell r="N33">
            <v>18</v>
          </cell>
          <cell r="O33">
            <v>187</v>
          </cell>
          <cell r="P33">
            <v>312387</v>
          </cell>
        </row>
        <row r="34">
          <cell r="C34" t="str">
            <v>1995</v>
          </cell>
          <cell r="E34">
            <v>150802</v>
          </cell>
          <cell r="F34">
            <v>15989</v>
          </cell>
          <cell r="G34">
            <v>23076</v>
          </cell>
          <cell r="H34">
            <v>74040</v>
          </cell>
          <cell r="I34">
            <v>3942</v>
          </cell>
          <cell r="J34">
            <v>23414</v>
          </cell>
          <cell r="K34">
            <v>19119</v>
          </cell>
          <cell r="L34">
            <v>26</v>
          </cell>
          <cell r="M34">
            <v>0</v>
          </cell>
          <cell r="N34">
            <v>7</v>
          </cell>
          <cell r="O34">
            <v>1</v>
          </cell>
          <cell r="P34">
            <v>310534</v>
          </cell>
        </row>
        <row r="35">
          <cell r="C35">
            <v>1996</v>
          </cell>
          <cell r="E35">
            <v>153272</v>
          </cell>
          <cell r="F35">
            <v>15749</v>
          </cell>
          <cell r="G35">
            <v>22188</v>
          </cell>
          <cell r="H35">
            <v>73064</v>
          </cell>
          <cell r="I35">
            <v>4670</v>
          </cell>
          <cell r="J35">
            <v>23585</v>
          </cell>
          <cell r="K35">
            <v>18435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310964</v>
          </cell>
        </row>
        <row r="36">
          <cell r="C36">
            <v>1997</v>
          </cell>
          <cell r="E36">
            <v>153942</v>
          </cell>
          <cell r="F36">
            <v>15385</v>
          </cell>
          <cell r="G36">
            <v>21522</v>
          </cell>
          <cell r="H36">
            <v>71307</v>
          </cell>
          <cell r="I36">
            <v>5403</v>
          </cell>
          <cell r="J36">
            <v>23926</v>
          </cell>
          <cell r="K36">
            <v>18737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310223</v>
          </cell>
        </row>
        <row r="37">
          <cell r="C37">
            <v>1998</v>
          </cell>
          <cell r="E37">
            <v>155786</v>
          </cell>
          <cell r="F37">
            <v>14646</v>
          </cell>
          <cell r="G37">
            <v>20709</v>
          </cell>
          <cell r="H37">
            <v>69009</v>
          </cell>
          <cell r="I37">
            <v>6313</v>
          </cell>
          <cell r="J37">
            <v>24538</v>
          </cell>
          <cell r="K37">
            <v>18890</v>
          </cell>
          <cell r="L37">
            <v>1</v>
          </cell>
          <cell r="M37">
            <v>0</v>
          </cell>
          <cell r="N37">
            <v>2</v>
          </cell>
          <cell r="O37">
            <v>0</v>
          </cell>
          <cell r="P37">
            <v>309894</v>
          </cell>
        </row>
        <row r="39">
          <cell r="B39" t="str">
            <v>Articulated vehicles</v>
          </cell>
        </row>
        <row r="40">
          <cell r="B40" t="str">
            <v>2 Axle</v>
          </cell>
          <cell r="C40" t="str">
            <v>1993</v>
          </cell>
          <cell r="F40">
            <v>0.3</v>
          </cell>
          <cell r="H40">
            <v>1.7</v>
          </cell>
          <cell r="I40">
            <v>1.1000000000000001</v>
          </cell>
          <cell r="J40">
            <v>9.1</v>
          </cell>
          <cell r="K40">
            <v>1.1000000000000001</v>
          </cell>
          <cell r="L40">
            <v>17.7</v>
          </cell>
          <cell r="M40">
            <v>1.3</v>
          </cell>
          <cell r="N40">
            <v>35.9</v>
          </cell>
          <cell r="O40" t="str">
            <v>-</v>
          </cell>
          <cell r="P40">
            <v>68.3</v>
          </cell>
        </row>
        <row r="41">
          <cell r="B41" t="str">
            <v>tractive</v>
          </cell>
          <cell r="C41" t="str">
            <v>1994</v>
          </cell>
          <cell r="E41">
            <v>171</v>
          </cell>
          <cell r="F41">
            <v>29</v>
          </cell>
          <cell r="G41">
            <v>70</v>
          </cell>
          <cell r="H41">
            <v>1494</v>
          </cell>
          <cell r="I41">
            <v>1192</v>
          </cell>
          <cell r="J41">
            <v>9434</v>
          </cell>
          <cell r="K41">
            <v>1674</v>
          </cell>
          <cell r="L41">
            <v>16604</v>
          </cell>
          <cell r="M41">
            <v>1146</v>
          </cell>
          <cell r="N41">
            <v>39185</v>
          </cell>
          <cell r="O41">
            <v>0</v>
          </cell>
          <cell r="P41">
            <v>70999</v>
          </cell>
        </row>
        <row r="42">
          <cell r="B42" t="str">
            <v>units</v>
          </cell>
          <cell r="C42" t="str">
            <v>1995</v>
          </cell>
          <cell r="E42">
            <v>154</v>
          </cell>
          <cell r="F42">
            <v>28</v>
          </cell>
          <cell r="G42">
            <v>65</v>
          </cell>
          <cell r="H42">
            <v>1355</v>
          </cell>
          <cell r="I42">
            <v>1248</v>
          </cell>
          <cell r="J42">
            <v>9638</v>
          </cell>
          <cell r="K42">
            <v>2125</v>
          </cell>
          <cell r="L42">
            <v>14244</v>
          </cell>
          <cell r="M42">
            <v>1235</v>
          </cell>
          <cell r="N42">
            <v>42194</v>
          </cell>
          <cell r="O42">
            <v>2</v>
          </cell>
          <cell r="P42">
            <v>72288</v>
          </cell>
        </row>
        <row r="43">
          <cell r="C43">
            <v>1996</v>
          </cell>
          <cell r="E43">
            <v>151</v>
          </cell>
          <cell r="F43">
            <v>21</v>
          </cell>
          <cell r="G43">
            <v>48</v>
          </cell>
          <cell r="H43">
            <v>1264</v>
          </cell>
          <cell r="I43">
            <v>1328</v>
          </cell>
          <cell r="J43">
            <v>9686</v>
          </cell>
          <cell r="K43">
            <v>2354</v>
          </cell>
          <cell r="L43">
            <v>12477</v>
          </cell>
          <cell r="M43">
            <v>1324</v>
          </cell>
          <cell r="N43">
            <v>44199</v>
          </cell>
          <cell r="O43">
            <v>1</v>
          </cell>
          <cell r="P43">
            <v>72853</v>
          </cell>
        </row>
        <row r="44">
          <cell r="C44">
            <v>1997</v>
          </cell>
          <cell r="E44">
            <v>141</v>
          </cell>
          <cell r="F44">
            <v>24</v>
          </cell>
          <cell r="G44">
            <v>39</v>
          </cell>
          <cell r="H44">
            <v>1078</v>
          </cell>
          <cell r="I44">
            <v>1445</v>
          </cell>
          <cell r="J44">
            <v>9777</v>
          </cell>
          <cell r="K44">
            <v>2622</v>
          </cell>
          <cell r="L44">
            <v>11219</v>
          </cell>
          <cell r="M44">
            <v>1394</v>
          </cell>
          <cell r="N44">
            <v>46236</v>
          </cell>
          <cell r="O44">
            <v>2</v>
          </cell>
          <cell r="P44">
            <v>73977</v>
          </cell>
        </row>
        <row r="45">
          <cell r="C45">
            <v>1998</v>
          </cell>
          <cell r="E45">
            <v>139</v>
          </cell>
          <cell r="F45">
            <v>25</v>
          </cell>
          <cell r="G45">
            <v>36</v>
          </cell>
          <cell r="H45">
            <v>793</v>
          </cell>
          <cell r="I45">
            <v>1728</v>
          </cell>
          <cell r="J45">
            <v>9836</v>
          </cell>
          <cell r="K45">
            <v>2745</v>
          </cell>
          <cell r="L45">
            <v>9618</v>
          </cell>
          <cell r="M45">
            <v>1481</v>
          </cell>
          <cell r="N45">
            <v>45331</v>
          </cell>
          <cell r="O45">
            <v>323</v>
          </cell>
          <cell r="P45">
            <v>72255</v>
          </cell>
        </row>
        <row r="47">
          <cell r="B47" t="str">
            <v>3 Axles</v>
          </cell>
          <cell r="C47" t="str">
            <v>1993</v>
          </cell>
          <cell r="F47" t="str">
            <v>-</v>
          </cell>
          <cell r="H47" t="str">
            <v>-</v>
          </cell>
          <cell r="I47" t="str">
            <v>-</v>
          </cell>
          <cell r="J47">
            <v>0.2</v>
          </cell>
          <cell r="K47" t="str">
            <v>-</v>
          </cell>
          <cell r="L47">
            <v>0.4</v>
          </cell>
          <cell r="M47">
            <v>0.2</v>
          </cell>
          <cell r="N47">
            <v>28.5</v>
          </cell>
          <cell r="O47" t="str">
            <v>-</v>
          </cell>
          <cell r="P47">
            <v>29.3</v>
          </cell>
        </row>
        <row r="48">
          <cell r="B48" t="str">
            <v>tractive</v>
          </cell>
          <cell r="C48" t="str">
            <v>1994</v>
          </cell>
          <cell r="E48">
            <v>20</v>
          </cell>
          <cell r="F48">
            <v>4</v>
          </cell>
          <cell r="G48">
            <v>0</v>
          </cell>
          <cell r="H48">
            <v>9</v>
          </cell>
          <cell r="I48">
            <v>22</v>
          </cell>
          <cell r="J48">
            <v>142</v>
          </cell>
          <cell r="K48">
            <v>41</v>
          </cell>
          <cell r="L48">
            <v>431</v>
          </cell>
          <cell r="M48">
            <v>194</v>
          </cell>
          <cell r="N48">
            <v>31221</v>
          </cell>
          <cell r="O48">
            <v>204</v>
          </cell>
          <cell r="P48">
            <v>32288</v>
          </cell>
        </row>
        <row r="49">
          <cell r="B49" t="str">
            <v>units</v>
          </cell>
          <cell r="C49" t="str">
            <v>1995</v>
          </cell>
          <cell r="E49">
            <v>38</v>
          </cell>
          <cell r="F49">
            <v>24</v>
          </cell>
          <cell r="G49">
            <v>23</v>
          </cell>
          <cell r="H49">
            <v>59</v>
          </cell>
          <cell r="I49">
            <v>49</v>
          </cell>
          <cell r="J49">
            <v>328</v>
          </cell>
          <cell r="K49">
            <v>78</v>
          </cell>
          <cell r="L49">
            <v>506</v>
          </cell>
          <cell r="M49">
            <v>202</v>
          </cell>
          <cell r="N49">
            <v>33070</v>
          </cell>
          <cell r="O49">
            <v>718</v>
          </cell>
          <cell r="P49">
            <v>35095</v>
          </cell>
        </row>
        <row r="50">
          <cell r="C50">
            <v>1996</v>
          </cell>
          <cell r="E50">
            <v>62</v>
          </cell>
          <cell r="F50">
            <v>26</v>
          </cell>
          <cell r="G50">
            <v>32</v>
          </cell>
          <cell r="H50">
            <v>62</v>
          </cell>
          <cell r="I50">
            <v>65</v>
          </cell>
          <cell r="J50">
            <v>516</v>
          </cell>
          <cell r="K50">
            <v>90</v>
          </cell>
          <cell r="L50">
            <v>475</v>
          </cell>
          <cell r="M50">
            <v>204</v>
          </cell>
          <cell r="N50">
            <v>34027</v>
          </cell>
          <cell r="O50">
            <v>1215</v>
          </cell>
          <cell r="P50">
            <v>36774</v>
          </cell>
        </row>
        <row r="51">
          <cell r="C51">
            <v>1997</v>
          </cell>
          <cell r="E51">
            <v>53</v>
          </cell>
          <cell r="F51">
            <v>16</v>
          </cell>
          <cell r="G51">
            <v>18</v>
          </cell>
          <cell r="H51">
            <v>32</v>
          </cell>
          <cell r="I51">
            <v>57</v>
          </cell>
          <cell r="J51">
            <v>404</v>
          </cell>
          <cell r="K51">
            <v>104</v>
          </cell>
          <cell r="L51">
            <v>382</v>
          </cell>
          <cell r="M51">
            <v>270</v>
          </cell>
          <cell r="N51">
            <v>34963</v>
          </cell>
          <cell r="O51">
            <v>1912</v>
          </cell>
          <cell r="P51">
            <v>38211</v>
          </cell>
        </row>
        <row r="52">
          <cell r="C52">
            <v>1998</v>
          </cell>
          <cell r="E52">
            <v>48</v>
          </cell>
          <cell r="F52">
            <v>12</v>
          </cell>
          <cell r="G52">
            <v>15</v>
          </cell>
          <cell r="H52">
            <v>24</v>
          </cell>
          <cell r="I52">
            <v>55</v>
          </cell>
          <cell r="J52">
            <v>0</v>
          </cell>
          <cell r="K52">
            <v>126</v>
          </cell>
          <cell r="L52">
            <v>477</v>
          </cell>
          <cell r="M52">
            <v>318</v>
          </cell>
          <cell r="N52">
            <v>34848</v>
          </cell>
          <cell r="O52">
            <v>3006</v>
          </cell>
          <cell r="P52">
            <v>39355</v>
          </cell>
        </row>
        <row r="54">
          <cell r="B54" t="str">
            <v>All</v>
          </cell>
          <cell r="C54" t="str">
            <v>1993</v>
          </cell>
          <cell r="F54">
            <v>0.3</v>
          </cell>
          <cell r="H54">
            <v>1.7</v>
          </cell>
          <cell r="I54">
            <v>1.1000000000000001</v>
          </cell>
          <cell r="J54">
            <v>9.3000000000000007</v>
          </cell>
          <cell r="K54">
            <v>1.1000000000000001</v>
          </cell>
          <cell r="L54">
            <v>18.100000000000001</v>
          </cell>
          <cell r="M54">
            <v>1.5</v>
          </cell>
          <cell r="N54">
            <v>64.400000000000006</v>
          </cell>
          <cell r="O54" t="str">
            <v>-</v>
          </cell>
          <cell r="P54">
            <v>97.5</v>
          </cell>
        </row>
        <row r="55">
          <cell r="C55" t="str">
            <v>1994</v>
          </cell>
          <cell r="E55">
            <v>191</v>
          </cell>
          <cell r="F55">
            <v>33</v>
          </cell>
          <cell r="G55">
            <v>70</v>
          </cell>
          <cell r="H55">
            <v>1503</v>
          </cell>
          <cell r="I55">
            <v>1214</v>
          </cell>
          <cell r="J55">
            <v>9576</v>
          </cell>
          <cell r="K55">
            <v>1715</v>
          </cell>
          <cell r="L55">
            <v>17035</v>
          </cell>
          <cell r="M55">
            <v>1340</v>
          </cell>
          <cell r="N55">
            <v>70406</v>
          </cell>
          <cell r="O55">
            <v>204</v>
          </cell>
          <cell r="P55">
            <v>103287</v>
          </cell>
        </row>
        <row r="56">
          <cell r="C56" t="str">
            <v>1995</v>
          </cell>
          <cell r="E56">
            <v>199</v>
          </cell>
          <cell r="F56">
            <v>60</v>
          </cell>
          <cell r="G56">
            <v>91</v>
          </cell>
          <cell r="H56">
            <v>1418</v>
          </cell>
          <cell r="I56">
            <v>1298</v>
          </cell>
          <cell r="J56">
            <v>9967</v>
          </cell>
          <cell r="K56">
            <v>2203</v>
          </cell>
          <cell r="L56">
            <v>14751</v>
          </cell>
          <cell r="M56">
            <v>1437</v>
          </cell>
          <cell r="N56">
            <v>75268</v>
          </cell>
          <cell r="O56">
            <v>720</v>
          </cell>
          <cell r="P56">
            <v>107412</v>
          </cell>
        </row>
        <row r="57">
          <cell r="C57">
            <v>1996</v>
          </cell>
          <cell r="E57">
            <v>213</v>
          </cell>
          <cell r="F57">
            <v>47</v>
          </cell>
          <cell r="G57">
            <v>80</v>
          </cell>
          <cell r="H57">
            <v>1326</v>
          </cell>
          <cell r="I57">
            <v>1393</v>
          </cell>
          <cell r="J57">
            <v>10202</v>
          </cell>
          <cell r="K57">
            <v>2444</v>
          </cell>
          <cell r="L57">
            <v>12952</v>
          </cell>
          <cell r="M57">
            <v>1528</v>
          </cell>
          <cell r="N57">
            <v>78226</v>
          </cell>
          <cell r="O57">
            <v>1216</v>
          </cell>
          <cell r="P57">
            <v>109627</v>
          </cell>
        </row>
        <row r="58">
          <cell r="C58">
            <v>1997</v>
          </cell>
          <cell r="E58">
            <v>194</v>
          </cell>
          <cell r="F58">
            <v>40</v>
          </cell>
          <cell r="G58">
            <v>57</v>
          </cell>
          <cell r="H58">
            <v>1110</v>
          </cell>
          <cell r="I58">
            <v>1502</v>
          </cell>
          <cell r="J58">
            <v>10181</v>
          </cell>
          <cell r="K58">
            <v>2726</v>
          </cell>
          <cell r="L58">
            <v>11601</v>
          </cell>
          <cell r="M58">
            <v>1664</v>
          </cell>
          <cell r="N58">
            <v>81199</v>
          </cell>
          <cell r="O58">
            <v>1914</v>
          </cell>
          <cell r="P58">
            <v>112188</v>
          </cell>
        </row>
        <row r="59">
          <cell r="C59">
            <v>1998</v>
          </cell>
          <cell r="E59">
            <v>187</v>
          </cell>
          <cell r="F59">
            <v>37</v>
          </cell>
          <cell r="G59">
            <v>51</v>
          </cell>
          <cell r="H59">
            <v>817</v>
          </cell>
          <cell r="I59">
            <v>1783</v>
          </cell>
          <cell r="J59">
            <v>10187</v>
          </cell>
          <cell r="K59">
            <v>2871</v>
          </cell>
          <cell r="L59">
            <v>10095</v>
          </cell>
          <cell r="M59">
            <v>1799</v>
          </cell>
          <cell r="N59">
            <v>80179</v>
          </cell>
          <cell r="O59">
            <v>3329</v>
          </cell>
          <cell r="P59">
            <v>111335</v>
          </cell>
        </row>
        <row r="72">
          <cell r="E72">
            <v>3</v>
          </cell>
          <cell r="F72">
            <v>0</v>
          </cell>
          <cell r="G72">
            <v>3</v>
          </cell>
          <cell r="H72">
            <v>112</v>
          </cell>
          <cell r="I72">
            <v>366</v>
          </cell>
          <cell r="J72">
            <v>3645</v>
          </cell>
          <cell r="K72">
            <v>14</v>
          </cell>
          <cell r="L72">
            <v>29</v>
          </cell>
          <cell r="M72">
            <v>2</v>
          </cell>
          <cell r="N72">
            <v>40</v>
          </cell>
          <cell r="O72">
            <v>0</v>
          </cell>
          <cell r="P72">
            <v>4214</v>
          </cell>
        </row>
        <row r="73">
          <cell r="E73">
            <v>1</v>
          </cell>
          <cell r="F73">
            <v>0</v>
          </cell>
          <cell r="G73">
            <v>1</v>
          </cell>
          <cell r="H73">
            <v>25</v>
          </cell>
          <cell r="I73">
            <v>65</v>
          </cell>
          <cell r="J73">
            <v>332</v>
          </cell>
          <cell r="K73">
            <v>172</v>
          </cell>
          <cell r="L73">
            <v>601</v>
          </cell>
          <cell r="M73">
            <v>1166</v>
          </cell>
          <cell r="N73">
            <v>41213</v>
          </cell>
          <cell r="O73">
            <v>1</v>
          </cell>
          <cell r="P73">
            <v>43577</v>
          </cell>
        </row>
        <row r="74">
          <cell r="E74">
            <v>150</v>
          </cell>
          <cell r="F74">
            <v>28</v>
          </cell>
          <cell r="G74">
            <v>61</v>
          </cell>
          <cell r="H74">
            <v>1218</v>
          </cell>
          <cell r="I74">
            <v>817</v>
          </cell>
          <cell r="J74">
            <v>5661</v>
          </cell>
          <cell r="K74">
            <v>1939</v>
          </cell>
          <cell r="L74">
            <v>13614</v>
          </cell>
          <cell r="M74">
            <v>67</v>
          </cell>
          <cell r="N74">
            <v>941</v>
          </cell>
          <cell r="O74">
            <v>1</v>
          </cell>
          <cell r="P74">
            <v>24497</v>
          </cell>
        </row>
        <row r="78">
          <cell r="E78">
            <v>2</v>
          </cell>
          <cell r="F78">
            <v>1</v>
          </cell>
          <cell r="G78">
            <v>0</v>
          </cell>
          <cell r="H78">
            <v>0</v>
          </cell>
          <cell r="I78">
            <v>1</v>
          </cell>
          <cell r="J78">
            <v>40</v>
          </cell>
          <cell r="K78">
            <v>26</v>
          </cell>
          <cell r="L78">
            <v>266</v>
          </cell>
          <cell r="M78">
            <v>128</v>
          </cell>
          <cell r="N78">
            <v>30</v>
          </cell>
          <cell r="O78">
            <v>2</v>
          </cell>
          <cell r="P78">
            <v>496</v>
          </cell>
        </row>
        <row r="79">
          <cell r="E79">
            <v>0</v>
          </cell>
          <cell r="F79">
            <v>0</v>
          </cell>
          <cell r="G79">
            <v>1</v>
          </cell>
          <cell r="H79">
            <v>2</v>
          </cell>
          <cell r="I79">
            <v>5</v>
          </cell>
          <cell r="J79">
            <v>19</v>
          </cell>
          <cell r="K79">
            <v>4</v>
          </cell>
          <cell r="L79">
            <v>97</v>
          </cell>
          <cell r="M79">
            <v>50</v>
          </cell>
          <cell r="N79">
            <v>18199</v>
          </cell>
          <cell r="O79">
            <v>406</v>
          </cell>
          <cell r="P79">
            <v>18783</v>
          </cell>
        </row>
        <row r="80">
          <cell r="E80">
            <v>36</v>
          </cell>
          <cell r="F80">
            <v>23</v>
          </cell>
          <cell r="G80">
            <v>22</v>
          </cell>
          <cell r="H80">
            <v>57</v>
          </cell>
          <cell r="I80">
            <v>43</v>
          </cell>
          <cell r="J80">
            <v>269</v>
          </cell>
          <cell r="K80">
            <v>48</v>
          </cell>
          <cell r="L80">
            <v>143</v>
          </cell>
          <cell r="M80">
            <v>24</v>
          </cell>
          <cell r="N80">
            <v>14841</v>
          </cell>
          <cell r="O80">
            <v>310</v>
          </cell>
          <cell r="P80">
            <v>15816</v>
          </cell>
        </row>
        <row r="84">
          <cell r="E84">
            <v>5</v>
          </cell>
          <cell r="F84">
            <v>1</v>
          </cell>
          <cell r="G84">
            <v>3</v>
          </cell>
          <cell r="H84">
            <v>112</v>
          </cell>
          <cell r="I84">
            <v>367</v>
          </cell>
          <cell r="J84">
            <v>3685</v>
          </cell>
          <cell r="K84">
            <v>40</v>
          </cell>
          <cell r="L84">
            <v>295</v>
          </cell>
          <cell r="M84">
            <v>130</v>
          </cell>
          <cell r="N84">
            <v>70</v>
          </cell>
          <cell r="O84">
            <v>2</v>
          </cell>
          <cell r="P84">
            <v>4710</v>
          </cell>
        </row>
        <row r="85">
          <cell r="E85">
            <v>1</v>
          </cell>
          <cell r="F85">
            <v>0</v>
          </cell>
          <cell r="G85">
            <v>2</v>
          </cell>
          <cell r="H85">
            <v>27</v>
          </cell>
          <cell r="I85">
            <v>70</v>
          </cell>
          <cell r="J85">
            <v>351</v>
          </cell>
          <cell r="K85">
            <v>176</v>
          </cell>
          <cell r="L85">
            <v>698</v>
          </cell>
          <cell r="M85">
            <v>1216</v>
          </cell>
          <cell r="N85">
            <v>59412</v>
          </cell>
          <cell r="O85">
            <v>407</v>
          </cell>
          <cell r="P85">
            <v>62360</v>
          </cell>
        </row>
        <row r="86">
          <cell r="E86">
            <v>186</v>
          </cell>
          <cell r="F86">
            <v>51</v>
          </cell>
          <cell r="G86">
            <v>83</v>
          </cell>
          <cell r="H86">
            <v>1275</v>
          </cell>
          <cell r="I86">
            <v>860</v>
          </cell>
          <cell r="J86">
            <v>5930</v>
          </cell>
          <cell r="K86">
            <v>1987</v>
          </cell>
          <cell r="L86">
            <v>13757</v>
          </cell>
          <cell r="M86">
            <v>91</v>
          </cell>
          <cell r="N86">
            <v>15782</v>
          </cell>
          <cell r="O86">
            <v>311</v>
          </cell>
          <cell r="P86">
            <v>40313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sa"/>
      <sheetName val="Sheet5"/>
    </sheetNames>
    <sheetDataSet>
      <sheetData sheetId="0" refreshError="1"/>
      <sheetData sheetId="1">
        <row r="4">
          <cell r="Q4">
            <v>13367</v>
          </cell>
        </row>
        <row r="5">
          <cell r="Q5">
            <v>316</v>
          </cell>
        </row>
        <row r="6">
          <cell r="Q6">
            <v>155</v>
          </cell>
        </row>
        <row r="7">
          <cell r="Q7">
            <v>430</v>
          </cell>
        </row>
        <row r="8">
          <cell r="Q8">
            <v>694</v>
          </cell>
        </row>
        <row r="9">
          <cell r="Q9">
            <v>593</v>
          </cell>
        </row>
        <row r="10">
          <cell r="Q10">
            <v>1304</v>
          </cell>
        </row>
        <row r="11">
          <cell r="Q11">
            <v>1149</v>
          </cell>
        </row>
        <row r="12">
          <cell r="Q12">
            <v>435</v>
          </cell>
        </row>
        <row r="13">
          <cell r="Q13">
            <v>513</v>
          </cell>
        </row>
        <row r="14">
          <cell r="Q14">
            <v>485</v>
          </cell>
        </row>
        <row r="15">
          <cell r="Q15">
            <v>867</v>
          </cell>
        </row>
        <row r="16">
          <cell r="Q16">
            <v>144</v>
          </cell>
        </row>
        <row r="17">
          <cell r="Q17">
            <v>501</v>
          </cell>
        </row>
        <row r="18">
          <cell r="Q18">
            <v>423</v>
          </cell>
        </row>
        <row r="19">
          <cell r="Q19">
            <v>875</v>
          </cell>
        </row>
        <row r="20">
          <cell r="Q20">
            <v>603</v>
          </cell>
        </row>
        <row r="21">
          <cell r="Q21">
            <v>1225</v>
          </cell>
        </row>
        <row r="22">
          <cell r="Q22">
            <v>864</v>
          </cell>
        </row>
        <row r="23">
          <cell r="Q23">
            <v>737</v>
          </cell>
        </row>
        <row r="24">
          <cell r="Q24">
            <v>308</v>
          </cell>
        </row>
        <row r="25">
          <cell r="Q25">
            <v>223</v>
          </cell>
        </row>
        <row r="26">
          <cell r="Q26">
            <v>523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S-INDEX"/>
    </sheetNames>
    <sheetDataSet>
      <sheetData sheetId="0" refreshError="1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4.0999999999999996</v>
          </cell>
          <cell r="J13">
            <v>4.9000000000000004</v>
          </cell>
          <cell r="K13">
            <v>4.5</v>
          </cell>
          <cell r="L13">
            <v>4.9000000000000004</v>
          </cell>
          <cell r="M13">
            <v>4.9000000000000004</v>
          </cell>
          <cell r="N13">
            <v>4.5</v>
          </cell>
          <cell r="O13">
            <v>5</v>
          </cell>
          <cell r="P13">
            <v>5.0999999999999996</v>
          </cell>
          <cell r="Q13">
            <v>5.7</v>
          </cell>
        </row>
        <row r="14">
          <cell r="B14" t="str">
            <v xml:space="preserve">Rail </v>
          </cell>
          <cell r="E14">
            <v>2.2999999999999998</v>
          </cell>
          <cell r="F14">
            <v>2.2000000000000002</v>
          </cell>
          <cell r="G14">
            <v>2</v>
          </cell>
          <cell r="H14">
            <v>2.1</v>
          </cell>
          <cell r="I14">
            <v>2</v>
          </cell>
          <cell r="J14">
            <v>2.2000000000000002</v>
          </cell>
          <cell r="K14">
            <v>2.2000000000000002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1.8220000000000001</v>
          </cell>
          <cell r="Q14">
            <v>1.7</v>
          </cell>
        </row>
        <row r="15">
          <cell r="B15" t="str">
            <v xml:space="preserve"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40.200000000000003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34.200000000000003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 xml:space="preserve">Pipeline </v>
          </cell>
          <cell r="H17">
            <v>10.4</v>
          </cell>
          <cell r="I17">
            <v>10.5</v>
          </cell>
          <cell r="J17">
            <v>11.1</v>
          </cell>
          <cell r="K17">
            <v>9.8000000000000007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9.8000000000000007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68.400000000000006</v>
          </cell>
          <cell r="H19">
            <v>62.2</v>
          </cell>
          <cell r="I19">
            <v>60.5</v>
          </cell>
          <cell r="J19">
            <v>67.5</v>
          </cell>
          <cell r="K19">
            <v>64.400000000000006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61.921999999999997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 xml:space="preserve">Rail </v>
          </cell>
          <cell r="E23">
            <v>5.9</v>
          </cell>
          <cell r="F23">
            <v>1.6</v>
          </cell>
          <cell r="G23">
            <v>4.0999999999999996</v>
          </cell>
          <cell r="H23">
            <v>5.0999999999999996</v>
          </cell>
          <cell r="I23">
            <v>4.7</v>
          </cell>
          <cell r="J23">
            <v>4.5999999999999996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3.9449999999999998</v>
          </cell>
          <cell r="P23">
            <v>3.2719999999999998</v>
          </cell>
          <cell r="Q23">
            <v>3.1</v>
          </cell>
        </row>
        <row r="24">
          <cell r="B24" t="str">
            <v xml:space="preserve">Water </v>
          </cell>
          <cell r="E24">
            <v>3.8</v>
          </cell>
          <cell r="F24">
            <v>1.1000000000000001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8.5449999999999999</v>
          </cell>
          <cell r="P25">
            <v>7.5719999999999992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129.30000000000001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135.69999999999999</v>
          </cell>
          <cell r="Q28">
            <v>141.19999999999999</v>
          </cell>
        </row>
        <row r="29">
          <cell r="B29" t="str">
            <v xml:space="preserve">Rail </v>
          </cell>
          <cell r="E29">
            <v>8.9</v>
          </cell>
          <cell r="F29">
            <v>8.9</v>
          </cell>
          <cell r="G29">
            <v>9.1999999999999993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8.6999999999999993</v>
          </cell>
          <cell r="M29">
            <v>8.3000000000000007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 xml:space="preserve">Water </v>
          </cell>
          <cell r="E30">
            <v>5.0999999999999996</v>
          </cell>
          <cell r="F30">
            <v>5.5</v>
          </cell>
          <cell r="G30">
            <v>3.6</v>
          </cell>
          <cell r="H30">
            <v>5.0999999999999996</v>
          </cell>
          <cell r="I30">
            <v>7.3</v>
          </cell>
          <cell r="J30">
            <v>7.1</v>
          </cell>
          <cell r="K30">
            <v>7.4</v>
          </cell>
          <cell r="L30">
            <v>8.6999999999999993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8.3000000000000007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151.38399999999999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137.80000000000001</v>
          </cell>
          <cell r="L34">
            <v>136.30000000000001</v>
          </cell>
          <cell r="M34">
            <v>130</v>
          </cell>
          <cell r="N34">
            <v>126.5</v>
          </cell>
          <cell r="O34">
            <v>134.5</v>
          </cell>
          <cell r="P34">
            <v>143.69999999999999</v>
          </cell>
          <cell r="Q34">
            <v>149.6</v>
          </cell>
        </row>
        <row r="35">
          <cell r="B35" t="str">
            <v xml:space="preserve">Rail </v>
          </cell>
          <cell r="E35">
            <v>17.100000000000001</v>
          </cell>
          <cell r="F35">
            <v>12.700000000000001</v>
          </cell>
          <cell r="G35">
            <v>15.299999999999999</v>
          </cell>
          <cell r="H35">
            <v>16.600000000000001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13.765000000000001</v>
          </cell>
          <cell r="P35">
            <v>12.977999999999998</v>
          </cell>
          <cell r="Q35">
            <v>13.3</v>
          </cell>
        </row>
        <row r="36">
          <cell r="B36" t="str">
            <v xml:space="preserve"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 xml:space="preserve"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9.8000000000000007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 xml:space="preserve"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220.87799999999999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54.803493449781648</v>
          </cell>
          <cell r="G41">
            <v>55.098772023491726</v>
          </cell>
          <cell r="H41">
            <v>56.303418803418801</v>
          </cell>
          <cell r="I41">
            <v>58.043032786885249</v>
          </cell>
          <cell r="J41">
            <v>59.506398537477153</v>
          </cell>
          <cell r="K41">
            <v>61.849192100538595</v>
          </cell>
          <cell r="L41">
            <v>62.294332723948806</v>
          </cell>
          <cell r="M41">
            <v>60.719290051377861</v>
          </cell>
          <cell r="N41">
            <v>60.846560846560848</v>
          </cell>
          <cell r="O41">
            <v>63.724445076161388</v>
          </cell>
          <cell r="P41">
            <v>65.058539103034249</v>
          </cell>
          <cell r="Q41">
            <v>65.700483091787447</v>
          </cell>
        </row>
        <row r="42">
          <cell r="B42" t="str">
            <v xml:space="preserve">Rail </v>
          </cell>
          <cell r="E42">
            <v>9.3340611353711793</v>
          </cell>
          <cell r="F42">
            <v>6.9323144104803491</v>
          </cell>
          <cell r="G42">
            <v>8.1687132941804581</v>
          </cell>
          <cell r="H42">
            <v>8.867521367521368</v>
          </cell>
          <cell r="I42">
            <v>8.8627049180327884</v>
          </cell>
          <cell r="J42">
            <v>8.3180987202925056</v>
          </cell>
          <cell r="K42">
            <v>7.7648114901256724</v>
          </cell>
          <cell r="L42">
            <v>7.221206581352833</v>
          </cell>
          <cell r="M42">
            <v>7.1461933675852407</v>
          </cell>
          <cell r="N42">
            <v>7.4555074555074556</v>
          </cell>
          <cell r="O42">
            <v>6.5216876317722035</v>
          </cell>
          <cell r="P42">
            <v>5.8756417569880197</v>
          </cell>
          <cell r="Q42">
            <v>5.8410188844971467</v>
          </cell>
        </row>
        <row r="43">
          <cell r="B43" t="str">
            <v xml:space="preserve">Water </v>
          </cell>
          <cell r="E43">
            <v>32.914847161572048</v>
          </cell>
          <cell r="F43">
            <v>32.587336244541483</v>
          </cell>
          <cell r="G43">
            <v>30.752802989855848</v>
          </cell>
          <cell r="H43">
            <v>29.273504273504276</v>
          </cell>
          <cell r="I43">
            <v>27.715163934426229</v>
          </cell>
          <cell r="J43">
            <v>27.102376599634368</v>
          </cell>
          <cell r="K43">
            <v>25.987432675044879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5.4039301310043664</v>
          </cell>
          <cell r="F44">
            <v>5.676855895196506</v>
          </cell>
          <cell r="G44">
            <v>5.9797116924719704</v>
          </cell>
          <cell r="H44">
            <v>5.5555555555555554</v>
          </cell>
          <cell r="I44">
            <v>5.3790983606557381</v>
          </cell>
          <cell r="J44">
            <v>5.0731261425959779</v>
          </cell>
          <cell r="K44">
            <v>4.3985637342908435</v>
          </cell>
          <cell r="L44">
            <v>5.0274223034734913</v>
          </cell>
          <cell r="M44">
            <v>5.1844932274638014</v>
          </cell>
          <cell r="N44">
            <v>5.2910052910052912</v>
          </cell>
          <cell r="O44">
            <v>5.495937270509085</v>
          </cell>
          <cell r="P44">
            <v>5.4328633906500423</v>
          </cell>
          <cell r="Q44">
            <v>5.3579270970575319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ft.gov.uk/statistics/series/vehicle-licensing/" TargetMode="External"/><Relationship Id="rId2" Type="http://schemas.openxmlformats.org/officeDocument/2006/relationships/hyperlink" Target="https://www.gov.uk/transport-statistics-notes-and-guidance-vehicle-licensing" TargetMode="External"/><Relationship Id="rId1" Type="http://schemas.openxmlformats.org/officeDocument/2006/relationships/hyperlink" Target="http://www.dft.gov.uk/statistics/series/vehicle-licensing/" TargetMode="External"/><Relationship Id="rId4" Type="http://schemas.openxmlformats.org/officeDocument/2006/relationships/hyperlink" Target="https://www.gov.uk/government/collections/vehicles-statistics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publications/vehicles-statistics-guidance" TargetMode="External"/><Relationship Id="rId1" Type="http://schemas.openxmlformats.org/officeDocument/2006/relationships/hyperlink" Target="https://www.gov.uk/government/collections/vehicles-statistics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vehicles-statistics-guidance" TargetMode="External"/><Relationship Id="rId2" Type="http://schemas.openxmlformats.org/officeDocument/2006/relationships/hyperlink" Target="https://www.gov.uk/government/collections/vehicles-statistics" TargetMode="External"/><Relationship Id="rId1" Type="http://schemas.openxmlformats.org/officeDocument/2006/relationships/hyperlink" Target="http://www.dft.gov.uk/statistics/series/vehicle-licensing/" TargetMode="External"/><Relationship Id="rId4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vehicles-statistics-guidance" TargetMode="External"/><Relationship Id="rId2" Type="http://schemas.openxmlformats.org/officeDocument/2006/relationships/hyperlink" Target="https://www.gov.uk/government/collections/vehicles-statistics" TargetMode="External"/><Relationship Id="rId1" Type="http://schemas.openxmlformats.org/officeDocument/2006/relationships/hyperlink" Target="http://www.dft.gov.uk/statistics/series/vehicle-licensing/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vehicles-statistics-guidance" TargetMode="External"/><Relationship Id="rId2" Type="http://schemas.openxmlformats.org/officeDocument/2006/relationships/hyperlink" Target="https://www.gov.uk/government/collections/vehicles-statistics" TargetMode="External"/><Relationship Id="rId1" Type="http://schemas.openxmlformats.org/officeDocument/2006/relationships/hyperlink" Target="http://www.dft.gov.uk/statistics/series/vehicle-licensing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transport-statistics-notes-and-guidance-vehicle-licensing" TargetMode="External"/><Relationship Id="rId1" Type="http://schemas.openxmlformats.org/officeDocument/2006/relationships/hyperlink" Target="http://www.dft.gov.uk/statistics/series/vehicle-licensing/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vehicles-statistics-guidance" TargetMode="External"/><Relationship Id="rId2" Type="http://schemas.openxmlformats.org/officeDocument/2006/relationships/hyperlink" Target="https://www.gov.uk/government/collections/vehicles-statistics" TargetMode="External"/><Relationship Id="rId1" Type="http://schemas.openxmlformats.org/officeDocument/2006/relationships/hyperlink" Target="http://www.dft.gov.uk/statistics/series/vehicle-licensing/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transport-statistics-notes-and-guidance-vehicle-licensing" TargetMode="External"/><Relationship Id="rId1" Type="http://schemas.openxmlformats.org/officeDocument/2006/relationships/hyperlink" Target="http://www.dft.gov.uk/statistics/series/vehicle-licensing/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vehicles-statistics-guidance" TargetMode="External"/><Relationship Id="rId2" Type="http://schemas.openxmlformats.org/officeDocument/2006/relationships/hyperlink" Target="https://www.gov.uk/government/collections/vehicles-statistics" TargetMode="External"/><Relationship Id="rId1" Type="http://schemas.openxmlformats.org/officeDocument/2006/relationships/hyperlink" Target="http://www.dft.gov.uk/statistics/series/vehicle-licensing/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transport-statistics-notes-and-guidance-vehicle-licensing" TargetMode="External"/><Relationship Id="rId2" Type="http://schemas.openxmlformats.org/officeDocument/2006/relationships/hyperlink" Target="https://www.gov.uk/government/collections/vehicles-statistics" TargetMode="External"/><Relationship Id="rId1" Type="http://schemas.openxmlformats.org/officeDocument/2006/relationships/hyperlink" Target="http://www.dft.gov.uk/statistics/series/vehicle-licensing/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vehicles-statistics-guidance" TargetMode="External"/><Relationship Id="rId2" Type="http://schemas.openxmlformats.org/officeDocument/2006/relationships/hyperlink" Target="https://www.gov.uk/government/collections/vehicles-statistics" TargetMode="External"/><Relationship Id="rId1" Type="http://schemas.openxmlformats.org/officeDocument/2006/relationships/hyperlink" Target="http://www.dft.gov.uk/statistics/series/vehicle-licensing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C28" sqref="C28"/>
    </sheetView>
  </sheetViews>
  <sheetFormatPr defaultRowHeight="12.75" x14ac:dyDescent="0.2"/>
  <cols>
    <col min="1" max="1" width="86.44140625" style="310" bestFit="1" customWidth="1"/>
    <col min="2" max="16384" width="8.88671875" style="310"/>
  </cols>
  <sheetData>
    <row r="1" spans="1:1" ht="18" x14ac:dyDescent="0.25">
      <c r="A1" s="309" t="s">
        <v>331</v>
      </c>
    </row>
    <row r="2" spans="1:1" s="311" customFormat="1" ht="12" customHeight="1" x14ac:dyDescent="0.2"/>
    <row r="3" spans="1:1" s="312" customFormat="1" ht="21" customHeight="1" x14ac:dyDescent="0.2">
      <c r="A3" s="334" t="s">
        <v>286</v>
      </c>
    </row>
    <row r="4" spans="1:1" s="312" customFormat="1" ht="21" customHeight="1" x14ac:dyDescent="0.2">
      <c r="A4" s="334" t="s">
        <v>323</v>
      </c>
    </row>
    <row r="5" spans="1:1" s="312" customFormat="1" ht="21" customHeight="1" x14ac:dyDescent="0.2">
      <c r="A5" s="334" t="s">
        <v>332</v>
      </c>
    </row>
    <row r="6" spans="1:1" s="312" customFormat="1" ht="21" customHeight="1" x14ac:dyDescent="0.2">
      <c r="A6" s="334" t="s">
        <v>301</v>
      </c>
    </row>
    <row r="7" spans="1:1" s="312" customFormat="1" ht="21" customHeight="1" x14ac:dyDescent="0.2">
      <c r="A7" s="334" t="s">
        <v>335</v>
      </c>
    </row>
    <row r="8" spans="1:1" s="312" customFormat="1" ht="21" customHeight="1" x14ac:dyDescent="0.2">
      <c r="A8" s="334" t="s">
        <v>336</v>
      </c>
    </row>
    <row r="9" spans="1:1" s="312" customFormat="1" ht="21" customHeight="1" x14ac:dyDescent="0.2">
      <c r="A9" s="334" t="s">
        <v>324</v>
      </c>
    </row>
    <row r="10" spans="1:1" s="312" customFormat="1" ht="21" customHeight="1" x14ac:dyDescent="0.2">
      <c r="A10" s="334" t="s">
        <v>299</v>
      </c>
    </row>
    <row r="11" spans="1:1" s="312" customFormat="1" ht="21" customHeight="1" x14ac:dyDescent="0.2">
      <c r="A11" s="334" t="s">
        <v>338</v>
      </c>
    </row>
    <row r="12" spans="1:1" s="312" customFormat="1" ht="21" customHeight="1" x14ac:dyDescent="0.2">
      <c r="A12" s="334" t="s">
        <v>339</v>
      </c>
    </row>
    <row r="13" spans="1:1" s="312" customFormat="1" ht="21" customHeight="1" x14ac:dyDescent="0.2">
      <c r="A13" s="334" t="s">
        <v>303</v>
      </c>
    </row>
    <row r="14" spans="1:1" s="312" customFormat="1" ht="21" customHeight="1" x14ac:dyDescent="0.2">
      <c r="A14" s="334" t="s">
        <v>304</v>
      </c>
    </row>
    <row r="15" spans="1:1" s="312" customFormat="1" ht="21" customHeight="1" x14ac:dyDescent="0.2">
      <c r="A15" s="334" t="s">
        <v>305</v>
      </c>
    </row>
    <row r="16" spans="1:1" s="312" customFormat="1" ht="21" customHeight="1" x14ac:dyDescent="0.2">
      <c r="A16" s="334" t="s">
        <v>340</v>
      </c>
    </row>
    <row r="17" spans="1:1" s="312" customFormat="1" ht="21" customHeight="1" x14ac:dyDescent="0.2">
      <c r="A17" s="334" t="s">
        <v>307</v>
      </c>
    </row>
    <row r="18" spans="1:1" s="312" customFormat="1" ht="21" customHeight="1" x14ac:dyDescent="0.2">
      <c r="A18" s="334" t="s">
        <v>309</v>
      </c>
    </row>
    <row r="19" spans="1:1" s="312" customFormat="1" ht="21" customHeight="1" x14ac:dyDescent="0.2">
      <c r="A19" s="334" t="s">
        <v>310</v>
      </c>
    </row>
    <row r="20" spans="1:1" s="312" customFormat="1" ht="21" customHeight="1" x14ac:dyDescent="0.2">
      <c r="A20" s="334" t="s">
        <v>311</v>
      </c>
    </row>
    <row r="21" spans="1:1" s="312" customFormat="1" ht="21" customHeight="1" x14ac:dyDescent="0.2">
      <c r="A21" s="334" t="s">
        <v>312</v>
      </c>
    </row>
    <row r="22" spans="1:1" s="312" customFormat="1" ht="21" customHeight="1" x14ac:dyDescent="0.2">
      <c r="A22" s="334" t="s">
        <v>313</v>
      </c>
    </row>
    <row r="23" spans="1:1" s="312" customFormat="1" ht="21" customHeight="1" x14ac:dyDescent="0.2">
      <c r="A23" s="334" t="s">
        <v>314</v>
      </c>
    </row>
    <row r="24" spans="1:1" s="312" customFormat="1" ht="21" customHeight="1" x14ac:dyDescent="0.2">
      <c r="A24" s="334" t="s">
        <v>341</v>
      </c>
    </row>
    <row r="25" spans="1:1" s="312" customFormat="1" ht="21" customHeight="1" x14ac:dyDescent="0.2">
      <c r="A25" s="334" t="s">
        <v>342</v>
      </c>
    </row>
  </sheetData>
  <hyperlinks>
    <hyperlink ref="A3" location="'Chart 1'!A18" display="Chart 1: Vehicles registered for the first time in Wales, 2001-2013"/>
    <hyperlink ref="A4" location="'Chart 2'!A24" display="Chart 2: Change in stock of vehicles licensed by body type, Wales, 1994-2013"/>
    <hyperlink ref="A5" location="'Table 1'!A1" display="Table 1: Vehicles per thousand head of population by body type and region, Great Britain, 2013"/>
    <hyperlink ref="A6" location="'Table 2'!A1" display="Table 2: New registrations and registered stock by body type, Wales, 2001-2013"/>
    <hyperlink ref="A7" location="'Chart 3'!A14" display="Chart 3: Cars registered for the first time by CO2 emission band, Wales, 2004-2013"/>
    <hyperlink ref="A8" location="'Chart 4'!A14" display="Chart 4: Average CO2 emissions of licensed and newly registered cars, Wales, 2004-2013"/>
    <hyperlink ref="A9" location="'Chart 5'!A14" display="Table 7: Car, Taxi and Minibus Occupant Casualties by age group, 2013"/>
    <hyperlink ref="A10" location="'Table 3'!A1" display="Table 3: Proportion of private and light goods vehicles licensed, by engine size, 2004 and 2013"/>
    <hyperlink ref="A11" location="'Table 4'!A1" display="Table 4: Cars registered for the first time by CO2 emission band, Wales, 2001-2013"/>
    <hyperlink ref="A12" location="'Table 5'!A1" display="Table 5: Stock of licensed cars by CO2 emission band, Wales, 2001-2013"/>
    <hyperlink ref="A13" location="'Table 6'!A1" display="Table 6: New vehicle registrations, by month and body type, 2013"/>
    <hyperlink ref="A14" location="'Table 7'!A1" display="Table 7: New vehicle registrations, by local authority and body type, 2013"/>
    <hyperlink ref="A15" location="'Table 8'!A1" display="Table 8: Stock of road vehicles licensed, by taxation class, 2007-2013"/>
    <hyperlink ref="A16" location="'Table 9'!A1" display="Table 9: Average age of road vehicles licensed, by taxation class, 2005-2013"/>
    <hyperlink ref="A17" location="'Table 10'!A1" display="Table 10: Road vehicles licensed, by local authority and taxation class, 2013"/>
    <hyperlink ref="A18" location="'Table 11'!A1" display="Table 11: Number of road vehicles licensed, by taxation class and first year of registration, end 2013"/>
    <hyperlink ref="A19" location="'Table 12'!A1" display="Table 12: Proportion of road vehicles licensed, by local authority and first year of registration, end 2013"/>
    <hyperlink ref="A20" location="'Table 13'!A1" display="Table 13: Number of road vehicles licensed, by method of propulsion, 2005-2013"/>
    <hyperlink ref="A21" location="'Table 14'!A1" display="Table 14: Proportion of road vehicles licensed, by local authority and method of propulsion, end 2013"/>
    <hyperlink ref="A22" location="'Table 15'!A1" display="Table 15: Number of private and light goods vehicles licensed, by engine size, 2005-2013"/>
    <hyperlink ref="A23" location="'Table 16'!A1" display="Table 16: Proportion of private and light goods vehicles licensed, by local authority and engine size, end 2013"/>
    <hyperlink ref="A24" location="'Table 17'!A1" display="Table 17: General goods vehicles licensed, by revenue weight, 2005-2013"/>
    <hyperlink ref="A25" location="'Table 18'!A1" display="Table 18: Rigid and articulated vehicles licensed, by local authority, end 2013"/>
  </hyperlinks>
  <pageMargins left="0.7" right="0.7" top="0.75" bottom="0.75" header="0.3" footer="0.3"/>
  <pageSetup paperSize="9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view="pageBreakPreview" zoomScaleNormal="100" zoomScaleSheetLayoutView="100" workbookViewId="0">
      <selection activeCell="AC43" sqref="AC43"/>
    </sheetView>
  </sheetViews>
  <sheetFormatPr defaultRowHeight="11.25" x14ac:dyDescent="0.2"/>
  <cols>
    <col min="1" max="1" width="11.109375" style="146" customWidth="1"/>
    <col min="2" max="2" width="0.88671875" style="146" customWidth="1"/>
    <col min="3" max="3" width="5.77734375" style="146" customWidth="1"/>
    <col min="4" max="4" width="0.88671875" style="146" customWidth="1"/>
    <col min="5" max="5" width="5.33203125" style="146" customWidth="1"/>
    <col min="6" max="6" width="0.88671875" style="146" customWidth="1"/>
    <col min="7" max="7" width="5.33203125" style="146" customWidth="1"/>
    <col min="8" max="8" width="0.88671875" style="146" customWidth="1"/>
    <col min="9" max="9" width="5.33203125" style="146" customWidth="1"/>
    <col min="10" max="10" width="0.88671875" style="146" customWidth="1"/>
    <col min="11" max="11" width="5.33203125" style="146" customWidth="1"/>
    <col min="12" max="12" width="0.88671875" style="146" customWidth="1"/>
    <col min="13" max="13" width="5.33203125" style="146" customWidth="1"/>
    <col min="14" max="14" width="0.88671875" style="146" customWidth="1"/>
    <col min="15" max="15" width="5.33203125" style="146" customWidth="1"/>
    <col min="16" max="16" width="0.88671875" style="146" customWidth="1"/>
    <col min="17" max="17" width="5.33203125" style="146" customWidth="1"/>
    <col min="18" max="18" width="0.88671875" style="146" customWidth="1"/>
    <col min="19" max="19" width="5.33203125" style="146" customWidth="1"/>
    <col min="20" max="20" width="0.88671875" style="146" customWidth="1"/>
    <col min="21" max="21" width="5.33203125" style="146" customWidth="1"/>
    <col min="22" max="22" width="0.88671875" style="146" customWidth="1"/>
    <col min="23" max="23" width="5.33203125" style="146" customWidth="1"/>
    <col min="24" max="24" width="0.88671875" style="146" customWidth="1"/>
    <col min="25" max="25" width="5.33203125" style="146" customWidth="1"/>
    <col min="26" max="26" width="0.88671875" style="146" customWidth="1"/>
    <col min="27" max="27" width="5.77734375" style="146" customWidth="1"/>
    <col min="28" max="28" width="0.88671875" style="146" customWidth="1"/>
    <col min="29" max="29" width="5.77734375" style="146" customWidth="1"/>
    <col min="30" max="30" width="0.88671875" style="146" customWidth="1"/>
    <col min="31" max="31" width="5.33203125" style="146" customWidth="1"/>
    <col min="32" max="32" width="0.88671875" style="146" customWidth="1"/>
    <col min="33" max="33" width="5.77734375" style="146" customWidth="1"/>
    <col min="34" max="264" width="8.88671875" style="146"/>
    <col min="265" max="265" width="24.5546875" style="146" customWidth="1"/>
    <col min="266" max="266" width="1.33203125" style="146" customWidth="1"/>
    <col min="267" max="267" width="6" style="146" customWidth="1"/>
    <col min="268" max="268" width="1.33203125" style="146" customWidth="1"/>
    <col min="269" max="269" width="6" style="146" customWidth="1"/>
    <col min="270" max="270" width="1.33203125" style="146" customWidth="1"/>
    <col min="271" max="271" width="6" style="146" customWidth="1"/>
    <col min="272" max="272" width="1.33203125" style="146" customWidth="1"/>
    <col min="273" max="273" width="6" style="146" customWidth="1"/>
    <col min="274" max="274" width="1.33203125" style="146" customWidth="1"/>
    <col min="275" max="275" width="6" style="146" customWidth="1"/>
    <col min="276" max="276" width="1.33203125" style="146" customWidth="1"/>
    <col min="277" max="277" width="6" style="146" customWidth="1"/>
    <col min="278" max="278" width="1.33203125" style="146" customWidth="1"/>
    <col min="279" max="279" width="6" style="146" customWidth="1"/>
    <col min="280" max="280" width="1.33203125" style="146" customWidth="1"/>
    <col min="281" max="281" width="6" style="146" customWidth="1"/>
    <col min="282" max="282" width="1.33203125" style="146" customWidth="1"/>
    <col min="283" max="283" width="6" style="146" customWidth="1"/>
    <col min="284" max="284" width="1.33203125" style="146" customWidth="1"/>
    <col min="285" max="285" width="6" style="146" customWidth="1"/>
    <col min="286" max="286" width="1.33203125" style="146" customWidth="1"/>
    <col min="287" max="287" width="6" style="146" customWidth="1"/>
    <col min="288" max="288" width="1.33203125" style="146" customWidth="1"/>
    <col min="289" max="289" width="6" style="146" customWidth="1"/>
    <col min="290" max="520" width="8.88671875" style="146"/>
    <col min="521" max="521" width="24.5546875" style="146" customWidth="1"/>
    <col min="522" max="522" width="1.33203125" style="146" customWidth="1"/>
    <col min="523" max="523" width="6" style="146" customWidth="1"/>
    <col min="524" max="524" width="1.33203125" style="146" customWidth="1"/>
    <col min="525" max="525" width="6" style="146" customWidth="1"/>
    <col min="526" max="526" width="1.33203125" style="146" customWidth="1"/>
    <col min="527" max="527" width="6" style="146" customWidth="1"/>
    <col min="528" max="528" width="1.33203125" style="146" customWidth="1"/>
    <col min="529" max="529" width="6" style="146" customWidth="1"/>
    <col min="530" max="530" width="1.33203125" style="146" customWidth="1"/>
    <col min="531" max="531" width="6" style="146" customWidth="1"/>
    <col min="532" max="532" width="1.33203125" style="146" customWidth="1"/>
    <col min="533" max="533" width="6" style="146" customWidth="1"/>
    <col min="534" max="534" width="1.33203125" style="146" customWidth="1"/>
    <col min="535" max="535" width="6" style="146" customWidth="1"/>
    <col min="536" max="536" width="1.33203125" style="146" customWidth="1"/>
    <col min="537" max="537" width="6" style="146" customWidth="1"/>
    <col min="538" max="538" width="1.33203125" style="146" customWidth="1"/>
    <col min="539" max="539" width="6" style="146" customWidth="1"/>
    <col min="540" max="540" width="1.33203125" style="146" customWidth="1"/>
    <col min="541" max="541" width="6" style="146" customWidth="1"/>
    <col min="542" max="542" width="1.33203125" style="146" customWidth="1"/>
    <col min="543" max="543" width="6" style="146" customWidth="1"/>
    <col min="544" max="544" width="1.33203125" style="146" customWidth="1"/>
    <col min="545" max="545" width="6" style="146" customWidth="1"/>
    <col min="546" max="776" width="8.88671875" style="146"/>
    <col min="777" max="777" width="24.5546875" style="146" customWidth="1"/>
    <col min="778" max="778" width="1.33203125" style="146" customWidth="1"/>
    <col min="779" max="779" width="6" style="146" customWidth="1"/>
    <col min="780" max="780" width="1.33203125" style="146" customWidth="1"/>
    <col min="781" max="781" width="6" style="146" customWidth="1"/>
    <col min="782" max="782" width="1.33203125" style="146" customWidth="1"/>
    <col min="783" max="783" width="6" style="146" customWidth="1"/>
    <col min="784" max="784" width="1.33203125" style="146" customWidth="1"/>
    <col min="785" max="785" width="6" style="146" customWidth="1"/>
    <col min="786" max="786" width="1.33203125" style="146" customWidth="1"/>
    <col min="787" max="787" width="6" style="146" customWidth="1"/>
    <col min="788" max="788" width="1.33203125" style="146" customWidth="1"/>
    <col min="789" max="789" width="6" style="146" customWidth="1"/>
    <col min="790" max="790" width="1.33203125" style="146" customWidth="1"/>
    <col min="791" max="791" width="6" style="146" customWidth="1"/>
    <col min="792" max="792" width="1.33203125" style="146" customWidth="1"/>
    <col min="793" max="793" width="6" style="146" customWidth="1"/>
    <col min="794" max="794" width="1.33203125" style="146" customWidth="1"/>
    <col min="795" max="795" width="6" style="146" customWidth="1"/>
    <col min="796" max="796" width="1.33203125" style="146" customWidth="1"/>
    <col min="797" max="797" width="6" style="146" customWidth="1"/>
    <col min="798" max="798" width="1.33203125" style="146" customWidth="1"/>
    <col min="799" max="799" width="6" style="146" customWidth="1"/>
    <col min="800" max="800" width="1.33203125" style="146" customWidth="1"/>
    <col min="801" max="801" width="6" style="146" customWidth="1"/>
    <col min="802" max="1032" width="8.88671875" style="146"/>
    <col min="1033" max="1033" width="24.5546875" style="146" customWidth="1"/>
    <col min="1034" max="1034" width="1.33203125" style="146" customWidth="1"/>
    <col min="1035" max="1035" width="6" style="146" customWidth="1"/>
    <col min="1036" max="1036" width="1.33203125" style="146" customWidth="1"/>
    <col min="1037" max="1037" width="6" style="146" customWidth="1"/>
    <col min="1038" max="1038" width="1.33203125" style="146" customWidth="1"/>
    <col min="1039" max="1039" width="6" style="146" customWidth="1"/>
    <col min="1040" max="1040" width="1.33203125" style="146" customWidth="1"/>
    <col min="1041" max="1041" width="6" style="146" customWidth="1"/>
    <col min="1042" max="1042" width="1.33203125" style="146" customWidth="1"/>
    <col min="1043" max="1043" width="6" style="146" customWidth="1"/>
    <col min="1044" max="1044" width="1.33203125" style="146" customWidth="1"/>
    <col min="1045" max="1045" width="6" style="146" customWidth="1"/>
    <col min="1046" max="1046" width="1.33203125" style="146" customWidth="1"/>
    <col min="1047" max="1047" width="6" style="146" customWidth="1"/>
    <col min="1048" max="1048" width="1.33203125" style="146" customWidth="1"/>
    <col min="1049" max="1049" width="6" style="146" customWidth="1"/>
    <col min="1050" max="1050" width="1.33203125" style="146" customWidth="1"/>
    <col min="1051" max="1051" width="6" style="146" customWidth="1"/>
    <col min="1052" max="1052" width="1.33203125" style="146" customWidth="1"/>
    <col min="1053" max="1053" width="6" style="146" customWidth="1"/>
    <col min="1054" max="1054" width="1.33203125" style="146" customWidth="1"/>
    <col min="1055" max="1055" width="6" style="146" customWidth="1"/>
    <col min="1056" max="1056" width="1.33203125" style="146" customWidth="1"/>
    <col min="1057" max="1057" width="6" style="146" customWidth="1"/>
    <col min="1058" max="1288" width="8.88671875" style="146"/>
    <col min="1289" max="1289" width="24.5546875" style="146" customWidth="1"/>
    <col min="1290" max="1290" width="1.33203125" style="146" customWidth="1"/>
    <col min="1291" max="1291" width="6" style="146" customWidth="1"/>
    <col min="1292" max="1292" width="1.33203125" style="146" customWidth="1"/>
    <col min="1293" max="1293" width="6" style="146" customWidth="1"/>
    <col min="1294" max="1294" width="1.33203125" style="146" customWidth="1"/>
    <col min="1295" max="1295" width="6" style="146" customWidth="1"/>
    <col min="1296" max="1296" width="1.33203125" style="146" customWidth="1"/>
    <col min="1297" max="1297" width="6" style="146" customWidth="1"/>
    <col min="1298" max="1298" width="1.33203125" style="146" customWidth="1"/>
    <col min="1299" max="1299" width="6" style="146" customWidth="1"/>
    <col min="1300" max="1300" width="1.33203125" style="146" customWidth="1"/>
    <col min="1301" max="1301" width="6" style="146" customWidth="1"/>
    <col min="1302" max="1302" width="1.33203125" style="146" customWidth="1"/>
    <col min="1303" max="1303" width="6" style="146" customWidth="1"/>
    <col min="1304" max="1304" width="1.33203125" style="146" customWidth="1"/>
    <col min="1305" max="1305" width="6" style="146" customWidth="1"/>
    <col min="1306" max="1306" width="1.33203125" style="146" customWidth="1"/>
    <col min="1307" max="1307" width="6" style="146" customWidth="1"/>
    <col min="1308" max="1308" width="1.33203125" style="146" customWidth="1"/>
    <col min="1309" max="1309" width="6" style="146" customWidth="1"/>
    <col min="1310" max="1310" width="1.33203125" style="146" customWidth="1"/>
    <col min="1311" max="1311" width="6" style="146" customWidth="1"/>
    <col min="1312" max="1312" width="1.33203125" style="146" customWidth="1"/>
    <col min="1313" max="1313" width="6" style="146" customWidth="1"/>
    <col min="1314" max="1544" width="8.88671875" style="146"/>
    <col min="1545" max="1545" width="24.5546875" style="146" customWidth="1"/>
    <col min="1546" max="1546" width="1.33203125" style="146" customWidth="1"/>
    <col min="1547" max="1547" width="6" style="146" customWidth="1"/>
    <col min="1548" max="1548" width="1.33203125" style="146" customWidth="1"/>
    <col min="1549" max="1549" width="6" style="146" customWidth="1"/>
    <col min="1550" max="1550" width="1.33203125" style="146" customWidth="1"/>
    <col min="1551" max="1551" width="6" style="146" customWidth="1"/>
    <col min="1552" max="1552" width="1.33203125" style="146" customWidth="1"/>
    <col min="1553" max="1553" width="6" style="146" customWidth="1"/>
    <col min="1554" max="1554" width="1.33203125" style="146" customWidth="1"/>
    <col min="1555" max="1555" width="6" style="146" customWidth="1"/>
    <col min="1556" max="1556" width="1.33203125" style="146" customWidth="1"/>
    <col min="1557" max="1557" width="6" style="146" customWidth="1"/>
    <col min="1558" max="1558" width="1.33203125" style="146" customWidth="1"/>
    <col min="1559" max="1559" width="6" style="146" customWidth="1"/>
    <col min="1560" max="1560" width="1.33203125" style="146" customWidth="1"/>
    <col min="1561" max="1561" width="6" style="146" customWidth="1"/>
    <col min="1562" max="1562" width="1.33203125" style="146" customWidth="1"/>
    <col min="1563" max="1563" width="6" style="146" customWidth="1"/>
    <col min="1564" max="1564" width="1.33203125" style="146" customWidth="1"/>
    <col min="1565" max="1565" width="6" style="146" customWidth="1"/>
    <col min="1566" max="1566" width="1.33203125" style="146" customWidth="1"/>
    <col min="1567" max="1567" width="6" style="146" customWidth="1"/>
    <col min="1568" max="1568" width="1.33203125" style="146" customWidth="1"/>
    <col min="1569" max="1569" width="6" style="146" customWidth="1"/>
    <col min="1570" max="1800" width="8.88671875" style="146"/>
    <col min="1801" max="1801" width="24.5546875" style="146" customWidth="1"/>
    <col min="1802" max="1802" width="1.33203125" style="146" customWidth="1"/>
    <col min="1803" max="1803" width="6" style="146" customWidth="1"/>
    <col min="1804" max="1804" width="1.33203125" style="146" customWidth="1"/>
    <col min="1805" max="1805" width="6" style="146" customWidth="1"/>
    <col min="1806" max="1806" width="1.33203125" style="146" customWidth="1"/>
    <col min="1807" max="1807" width="6" style="146" customWidth="1"/>
    <col min="1808" max="1808" width="1.33203125" style="146" customWidth="1"/>
    <col min="1809" max="1809" width="6" style="146" customWidth="1"/>
    <col min="1810" max="1810" width="1.33203125" style="146" customWidth="1"/>
    <col min="1811" max="1811" width="6" style="146" customWidth="1"/>
    <col min="1812" max="1812" width="1.33203125" style="146" customWidth="1"/>
    <col min="1813" max="1813" width="6" style="146" customWidth="1"/>
    <col min="1814" max="1814" width="1.33203125" style="146" customWidth="1"/>
    <col min="1815" max="1815" width="6" style="146" customWidth="1"/>
    <col min="1816" max="1816" width="1.33203125" style="146" customWidth="1"/>
    <col min="1817" max="1817" width="6" style="146" customWidth="1"/>
    <col min="1818" max="1818" width="1.33203125" style="146" customWidth="1"/>
    <col min="1819" max="1819" width="6" style="146" customWidth="1"/>
    <col min="1820" max="1820" width="1.33203125" style="146" customWidth="1"/>
    <col min="1821" max="1821" width="6" style="146" customWidth="1"/>
    <col min="1822" max="1822" width="1.33203125" style="146" customWidth="1"/>
    <col min="1823" max="1823" width="6" style="146" customWidth="1"/>
    <col min="1824" max="1824" width="1.33203125" style="146" customWidth="1"/>
    <col min="1825" max="1825" width="6" style="146" customWidth="1"/>
    <col min="1826" max="2056" width="8.88671875" style="146"/>
    <col min="2057" max="2057" width="24.5546875" style="146" customWidth="1"/>
    <col min="2058" max="2058" width="1.33203125" style="146" customWidth="1"/>
    <col min="2059" max="2059" width="6" style="146" customWidth="1"/>
    <col min="2060" max="2060" width="1.33203125" style="146" customWidth="1"/>
    <col min="2061" max="2061" width="6" style="146" customWidth="1"/>
    <col min="2062" max="2062" width="1.33203125" style="146" customWidth="1"/>
    <col min="2063" max="2063" width="6" style="146" customWidth="1"/>
    <col min="2064" max="2064" width="1.33203125" style="146" customWidth="1"/>
    <col min="2065" max="2065" width="6" style="146" customWidth="1"/>
    <col min="2066" max="2066" width="1.33203125" style="146" customWidth="1"/>
    <col min="2067" max="2067" width="6" style="146" customWidth="1"/>
    <col min="2068" max="2068" width="1.33203125" style="146" customWidth="1"/>
    <col min="2069" max="2069" width="6" style="146" customWidth="1"/>
    <col min="2070" max="2070" width="1.33203125" style="146" customWidth="1"/>
    <col min="2071" max="2071" width="6" style="146" customWidth="1"/>
    <col min="2072" max="2072" width="1.33203125" style="146" customWidth="1"/>
    <col min="2073" max="2073" width="6" style="146" customWidth="1"/>
    <col min="2074" max="2074" width="1.33203125" style="146" customWidth="1"/>
    <col min="2075" max="2075" width="6" style="146" customWidth="1"/>
    <col min="2076" max="2076" width="1.33203125" style="146" customWidth="1"/>
    <col min="2077" max="2077" width="6" style="146" customWidth="1"/>
    <col min="2078" max="2078" width="1.33203125" style="146" customWidth="1"/>
    <col min="2079" max="2079" width="6" style="146" customWidth="1"/>
    <col min="2080" max="2080" width="1.33203125" style="146" customWidth="1"/>
    <col min="2081" max="2081" width="6" style="146" customWidth="1"/>
    <col min="2082" max="2312" width="8.88671875" style="146"/>
    <col min="2313" max="2313" width="24.5546875" style="146" customWidth="1"/>
    <col min="2314" max="2314" width="1.33203125" style="146" customWidth="1"/>
    <col min="2315" max="2315" width="6" style="146" customWidth="1"/>
    <col min="2316" max="2316" width="1.33203125" style="146" customWidth="1"/>
    <col min="2317" max="2317" width="6" style="146" customWidth="1"/>
    <col min="2318" max="2318" width="1.33203125" style="146" customWidth="1"/>
    <col min="2319" max="2319" width="6" style="146" customWidth="1"/>
    <col min="2320" max="2320" width="1.33203125" style="146" customWidth="1"/>
    <col min="2321" max="2321" width="6" style="146" customWidth="1"/>
    <col min="2322" max="2322" width="1.33203125" style="146" customWidth="1"/>
    <col min="2323" max="2323" width="6" style="146" customWidth="1"/>
    <col min="2324" max="2324" width="1.33203125" style="146" customWidth="1"/>
    <col min="2325" max="2325" width="6" style="146" customWidth="1"/>
    <col min="2326" max="2326" width="1.33203125" style="146" customWidth="1"/>
    <col min="2327" max="2327" width="6" style="146" customWidth="1"/>
    <col min="2328" max="2328" width="1.33203125" style="146" customWidth="1"/>
    <col min="2329" max="2329" width="6" style="146" customWidth="1"/>
    <col min="2330" max="2330" width="1.33203125" style="146" customWidth="1"/>
    <col min="2331" max="2331" width="6" style="146" customWidth="1"/>
    <col min="2332" max="2332" width="1.33203125" style="146" customWidth="1"/>
    <col min="2333" max="2333" width="6" style="146" customWidth="1"/>
    <col min="2334" max="2334" width="1.33203125" style="146" customWidth="1"/>
    <col min="2335" max="2335" width="6" style="146" customWidth="1"/>
    <col min="2336" max="2336" width="1.33203125" style="146" customWidth="1"/>
    <col min="2337" max="2337" width="6" style="146" customWidth="1"/>
    <col min="2338" max="2568" width="8.88671875" style="146"/>
    <col min="2569" max="2569" width="24.5546875" style="146" customWidth="1"/>
    <col min="2570" max="2570" width="1.33203125" style="146" customWidth="1"/>
    <col min="2571" max="2571" width="6" style="146" customWidth="1"/>
    <col min="2572" max="2572" width="1.33203125" style="146" customWidth="1"/>
    <col min="2573" max="2573" width="6" style="146" customWidth="1"/>
    <col min="2574" max="2574" width="1.33203125" style="146" customWidth="1"/>
    <col min="2575" max="2575" width="6" style="146" customWidth="1"/>
    <col min="2576" max="2576" width="1.33203125" style="146" customWidth="1"/>
    <col min="2577" max="2577" width="6" style="146" customWidth="1"/>
    <col min="2578" max="2578" width="1.33203125" style="146" customWidth="1"/>
    <col min="2579" max="2579" width="6" style="146" customWidth="1"/>
    <col min="2580" max="2580" width="1.33203125" style="146" customWidth="1"/>
    <col min="2581" max="2581" width="6" style="146" customWidth="1"/>
    <col min="2582" max="2582" width="1.33203125" style="146" customWidth="1"/>
    <col min="2583" max="2583" width="6" style="146" customWidth="1"/>
    <col min="2584" max="2584" width="1.33203125" style="146" customWidth="1"/>
    <col min="2585" max="2585" width="6" style="146" customWidth="1"/>
    <col min="2586" max="2586" width="1.33203125" style="146" customWidth="1"/>
    <col min="2587" max="2587" width="6" style="146" customWidth="1"/>
    <col min="2588" max="2588" width="1.33203125" style="146" customWidth="1"/>
    <col min="2589" max="2589" width="6" style="146" customWidth="1"/>
    <col min="2590" max="2590" width="1.33203125" style="146" customWidth="1"/>
    <col min="2591" max="2591" width="6" style="146" customWidth="1"/>
    <col min="2592" max="2592" width="1.33203125" style="146" customWidth="1"/>
    <col min="2593" max="2593" width="6" style="146" customWidth="1"/>
    <col min="2594" max="2824" width="8.88671875" style="146"/>
    <col min="2825" max="2825" width="24.5546875" style="146" customWidth="1"/>
    <col min="2826" max="2826" width="1.33203125" style="146" customWidth="1"/>
    <col min="2827" max="2827" width="6" style="146" customWidth="1"/>
    <col min="2828" max="2828" width="1.33203125" style="146" customWidth="1"/>
    <col min="2829" max="2829" width="6" style="146" customWidth="1"/>
    <col min="2830" max="2830" width="1.33203125" style="146" customWidth="1"/>
    <col min="2831" max="2831" width="6" style="146" customWidth="1"/>
    <col min="2832" max="2832" width="1.33203125" style="146" customWidth="1"/>
    <col min="2833" max="2833" width="6" style="146" customWidth="1"/>
    <col min="2834" max="2834" width="1.33203125" style="146" customWidth="1"/>
    <col min="2835" max="2835" width="6" style="146" customWidth="1"/>
    <col min="2836" max="2836" width="1.33203125" style="146" customWidth="1"/>
    <col min="2837" max="2837" width="6" style="146" customWidth="1"/>
    <col min="2838" max="2838" width="1.33203125" style="146" customWidth="1"/>
    <col min="2839" max="2839" width="6" style="146" customWidth="1"/>
    <col min="2840" max="2840" width="1.33203125" style="146" customWidth="1"/>
    <col min="2841" max="2841" width="6" style="146" customWidth="1"/>
    <col min="2842" max="2842" width="1.33203125" style="146" customWidth="1"/>
    <col min="2843" max="2843" width="6" style="146" customWidth="1"/>
    <col min="2844" max="2844" width="1.33203125" style="146" customWidth="1"/>
    <col min="2845" max="2845" width="6" style="146" customWidth="1"/>
    <col min="2846" max="2846" width="1.33203125" style="146" customWidth="1"/>
    <col min="2847" max="2847" width="6" style="146" customWidth="1"/>
    <col min="2848" max="2848" width="1.33203125" style="146" customWidth="1"/>
    <col min="2849" max="2849" width="6" style="146" customWidth="1"/>
    <col min="2850" max="3080" width="8.88671875" style="146"/>
    <col min="3081" max="3081" width="24.5546875" style="146" customWidth="1"/>
    <col min="3082" max="3082" width="1.33203125" style="146" customWidth="1"/>
    <col min="3083" max="3083" width="6" style="146" customWidth="1"/>
    <col min="3084" max="3084" width="1.33203125" style="146" customWidth="1"/>
    <col min="3085" max="3085" width="6" style="146" customWidth="1"/>
    <col min="3086" max="3086" width="1.33203125" style="146" customWidth="1"/>
    <col min="3087" max="3087" width="6" style="146" customWidth="1"/>
    <col min="3088" max="3088" width="1.33203125" style="146" customWidth="1"/>
    <col min="3089" max="3089" width="6" style="146" customWidth="1"/>
    <col min="3090" max="3090" width="1.33203125" style="146" customWidth="1"/>
    <col min="3091" max="3091" width="6" style="146" customWidth="1"/>
    <col min="3092" max="3092" width="1.33203125" style="146" customWidth="1"/>
    <col min="3093" max="3093" width="6" style="146" customWidth="1"/>
    <col min="3094" max="3094" width="1.33203125" style="146" customWidth="1"/>
    <col min="3095" max="3095" width="6" style="146" customWidth="1"/>
    <col min="3096" max="3096" width="1.33203125" style="146" customWidth="1"/>
    <col min="3097" max="3097" width="6" style="146" customWidth="1"/>
    <col min="3098" max="3098" width="1.33203125" style="146" customWidth="1"/>
    <col min="3099" max="3099" width="6" style="146" customWidth="1"/>
    <col min="3100" max="3100" width="1.33203125" style="146" customWidth="1"/>
    <col min="3101" max="3101" width="6" style="146" customWidth="1"/>
    <col min="3102" max="3102" width="1.33203125" style="146" customWidth="1"/>
    <col min="3103" max="3103" width="6" style="146" customWidth="1"/>
    <col min="3104" max="3104" width="1.33203125" style="146" customWidth="1"/>
    <col min="3105" max="3105" width="6" style="146" customWidth="1"/>
    <col min="3106" max="3336" width="8.88671875" style="146"/>
    <col min="3337" max="3337" width="24.5546875" style="146" customWidth="1"/>
    <col min="3338" max="3338" width="1.33203125" style="146" customWidth="1"/>
    <col min="3339" max="3339" width="6" style="146" customWidth="1"/>
    <col min="3340" max="3340" width="1.33203125" style="146" customWidth="1"/>
    <col min="3341" max="3341" width="6" style="146" customWidth="1"/>
    <col min="3342" max="3342" width="1.33203125" style="146" customWidth="1"/>
    <col min="3343" max="3343" width="6" style="146" customWidth="1"/>
    <col min="3344" max="3344" width="1.33203125" style="146" customWidth="1"/>
    <col min="3345" max="3345" width="6" style="146" customWidth="1"/>
    <col min="3346" max="3346" width="1.33203125" style="146" customWidth="1"/>
    <col min="3347" max="3347" width="6" style="146" customWidth="1"/>
    <col min="3348" max="3348" width="1.33203125" style="146" customWidth="1"/>
    <col min="3349" max="3349" width="6" style="146" customWidth="1"/>
    <col min="3350" max="3350" width="1.33203125" style="146" customWidth="1"/>
    <col min="3351" max="3351" width="6" style="146" customWidth="1"/>
    <col min="3352" max="3352" width="1.33203125" style="146" customWidth="1"/>
    <col min="3353" max="3353" width="6" style="146" customWidth="1"/>
    <col min="3354" max="3354" width="1.33203125" style="146" customWidth="1"/>
    <col min="3355" max="3355" width="6" style="146" customWidth="1"/>
    <col min="3356" max="3356" width="1.33203125" style="146" customWidth="1"/>
    <col min="3357" max="3357" width="6" style="146" customWidth="1"/>
    <col min="3358" max="3358" width="1.33203125" style="146" customWidth="1"/>
    <col min="3359" max="3359" width="6" style="146" customWidth="1"/>
    <col min="3360" max="3360" width="1.33203125" style="146" customWidth="1"/>
    <col min="3361" max="3361" width="6" style="146" customWidth="1"/>
    <col min="3362" max="3592" width="8.88671875" style="146"/>
    <col min="3593" max="3593" width="24.5546875" style="146" customWidth="1"/>
    <col min="3594" max="3594" width="1.33203125" style="146" customWidth="1"/>
    <col min="3595" max="3595" width="6" style="146" customWidth="1"/>
    <col min="3596" max="3596" width="1.33203125" style="146" customWidth="1"/>
    <col min="3597" max="3597" width="6" style="146" customWidth="1"/>
    <col min="3598" max="3598" width="1.33203125" style="146" customWidth="1"/>
    <col min="3599" max="3599" width="6" style="146" customWidth="1"/>
    <col min="3600" max="3600" width="1.33203125" style="146" customWidth="1"/>
    <col min="3601" max="3601" width="6" style="146" customWidth="1"/>
    <col min="3602" max="3602" width="1.33203125" style="146" customWidth="1"/>
    <col min="3603" max="3603" width="6" style="146" customWidth="1"/>
    <col min="3604" max="3604" width="1.33203125" style="146" customWidth="1"/>
    <col min="3605" max="3605" width="6" style="146" customWidth="1"/>
    <col min="3606" max="3606" width="1.33203125" style="146" customWidth="1"/>
    <col min="3607" max="3607" width="6" style="146" customWidth="1"/>
    <col min="3608" max="3608" width="1.33203125" style="146" customWidth="1"/>
    <col min="3609" max="3609" width="6" style="146" customWidth="1"/>
    <col min="3610" max="3610" width="1.33203125" style="146" customWidth="1"/>
    <col min="3611" max="3611" width="6" style="146" customWidth="1"/>
    <col min="3612" max="3612" width="1.33203125" style="146" customWidth="1"/>
    <col min="3613" max="3613" width="6" style="146" customWidth="1"/>
    <col min="3614" max="3614" width="1.33203125" style="146" customWidth="1"/>
    <col min="3615" max="3615" width="6" style="146" customWidth="1"/>
    <col min="3616" max="3616" width="1.33203125" style="146" customWidth="1"/>
    <col min="3617" max="3617" width="6" style="146" customWidth="1"/>
    <col min="3618" max="3848" width="8.88671875" style="146"/>
    <col min="3849" max="3849" width="24.5546875" style="146" customWidth="1"/>
    <col min="3850" max="3850" width="1.33203125" style="146" customWidth="1"/>
    <col min="3851" max="3851" width="6" style="146" customWidth="1"/>
    <col min="3852" max="3852" width="1.33203125" style="146" customWidth="1"/>
    <col min="3853" max="3853" width="6" style="146" customWidth="1"/>
    <col min="3854" max="3854" width="1.33203125" style="146" customWidth="1"/>
    <col min="3855" max="3855" width="6" style="146" customWidth="1"/>
    <col min="3856" max="3856" width="1.33203125" style="146" customWidth="1"/>
    <col min="3857" max="3857" width="6" style="146" customWidth="1"/>
    <col min="3858" max="3858" width="1.33203125" style="146" customWidth="1"/>
    <col min="3859" max="3859" width="6" style="146" customWidth="1"/>
    <col min="3860" max="3860" width="1.33203125" style="146" customWidth="1"/>
    <col min="3861" max="3861" width="6" style="146" customWidth="1"/>
    <col min="3862" max="3862" width="1.33203125" style="146" customWidth="1"/>
    <col min="3863" max="3863" width="6" style="146" customWidth="1"/>
    <col min="3864" max="3864" width="1.33203125" style="146" customWidth="1"/>
    <col min="3865" max="3865" width="6" style="146" customWidth="1"/>
    <col min="3866" max="3866" width="1.33203125" style="146" customWidth="1"/>
    <col min="3867" max="3867" width="6" style="146" customWidth="1"/>
    <col min="3868" max="3868" width="1.33203125" style="146" customWidth="1"/>
    <col min="3869" max="3869" width="6" style="146" customWidth="1"/>
    <col min="3870" max="3870" width="1.33203125" style="146" customWidth="1"/>
    <col min="3871" max="3871" width="6" style="146" customWidth="1"/>
    <col min="3872" max="3872" width="1.33203125" style="146" customWidth="1"/>
    <col min="3873" max="3873" width="6" style="146" customWidth="1"/>
    <col min="3874" max="4104" width="8.88671875" style="146"/>
    <col min="4105" max="4105" width="24.5546875" style="146" customWidth="1"/>
    <col min="4106" max="4106" width="1.33203125" style="146" customWidth="1"/>
    <col min="4107" max="4107" width="6" style="146" customWidth="1"/>
    <col min="4108" max="4108" width="1.33203125" style="146" customWidth="1"/>
    <col min="4109" max="4109" width="6" style="146" customWidth="1"/>
    <col min="4110" max="4110" width="1.33203125" style="146" customWidth="1"/>
    <col min="4111" max="4111" width="6" style="146" customWidth="1"/>
    <col min="4112" max="4112" width="1.33203125" style="146" customWidth="1"/>
    <col min="4113" max="4113" width="6" style="146" customWidth="1"/>
    <col min="4114" max="4114" width="1.33203125" style="146" customWidth="1"/>
    <col min="4115" max="4115" width="6" style="146" customWidth="1"/>
    <col min="4116" max="4116" width="1.33203125" style="146" customWidth="1"/>
    <col min="4117" max="4117" width="6" style="146" customWidth="1"/>
    <col min="4118" max="4118" width="1.33203125" style="146" customWidth="1"/>
    <col min="4119" max="4119" width="6" style="146" customWidth="1"/>
    <col min="4120" max="4120" width="1.33203125" style="146" customWidth="1"/>
    <col min="4121" max="4121" width="6" style="146" customWidth="1"/>
    <col min="4122" max="4122" width="1.33203125" style="146" customWidth="1"/>
    <col min="4123" max="4123" width="6" style="146" customWidth="1"/>
    <col min="4124" max="4124" width="1.33203125" style="146" customWidth="1"/>
    <col min="4125" max="4125" width="6" style="146" customWidth="1"/>
    <col min="4126" max="4126" width="1.33203125" style="146" customWidth="1"/>
    <col min="4127" max="4127" width="6" style="146" customWidth="1"/>
    <col min="4128" max="4128" width="1.33203125" style="146" customWidth="1"/>
    <col min="4129" max="4129" width="6" style="146" customWidth="1"/>
    <col min="4130" max="4360" width="8.88671875" style="146"/>
    <col min="4361" max="4361" width="24.5546875" style="146" customWidth="1"/>
    <col min="4362" max="4362" width="1.33203125" style="146" customWidth="1"/>
    <col min="4363" max="4363" width="6" style="146" customWidth="1"/>
    <col min="4364" max="4364" width="1.33203125" style="146" customWidth="1"/>
    <col min="4365" max="4365" width="6" style="146" customWidth="1"/>
    <col min="4366" max="4366" width="1.33203125" style="146" customWidth="1"/>
    <col min="4367" max="4367" width="6" style="146" customWidth="1"/>
    <col min="4368" max="4368" width="1.33203125" style="146" customWidth="1"/>
    <col min="4369" max="4369" width="6" style="146" customWidth="1"/>
    <col min="4370" max="4370" width="1.33203125" style="146" customWidth="1"/>
    <col min="4371" max="4371" width="6" style="146" customWidth="1"/>
    <col min="4372" max="4372" width="1.33203125" style="146" customWidth="1"/>
    <col min="4373" max="4373" width="6" style="146" customWidth="1"/>
    <col min="4374" max="4374" width="1.33203125" style="146" customWidth="1"/>
    <col min="4375" max="4375" width="6" style="146" customWidth="1"/>
    <col min="4376" max="4376" width="1.33203125" style="146" customWidth="1"/>
    <col min="4377" max="4377" width="6" style="146" customWidth="1"/>
    <col min="4378" max="4378" width="1.33203125" style="146" customWidth="1"/>
    <col min="4379" max="4379" width="6" style="146" customWidth="1"/>
    <col min="4380" max="4380" width="1.33203125" style="146" customWidth="1"/>
    <col min="4381" max="4381" width="6" style="146" customWidth="1"/>
    <col min="4382" max="4382" width="1.33203125" style="146" customWidth="1"/>
    <col min="4383" max="4383" width="6" style="146" customWidth="1"/>
    <col min="4384" max="4384" width="1.33203125" style="146" customWidth="1"/>
    <col min="4385" max="4385" width="6" style="146" customWidth="1"/>
    <col min="4386" max="4616" width="8.88671875" style="146"/>
    <col min="4617" max="4617" width="24.5546875" style="146" customWidth="1"/>
    <col min="4618" max="4618" width="1.33203125" style="146" customWidth="1"/>
    <col min="4619" max="4619" width="6" style="146" customWidth="1"/>
    <col min="4620" max="4620" width="1.33203125" style="146" customWidth="1"/>
    <col min="4621" max="4621" width="6" style="146" customWidth="1"/>
    <col min="4622" max="4622" width="1.33203125" style="146" customWidth="1"/>
    <col min="4623" max="4623" width="6" style="146" customWidth="1"/>
    <col min="4624" max="4624" width="1.33203125" style="146" customWidth="1"/>
    <col min="4625" max="4625" width="6" style="146" customWidth="1"/>
    <col min="4626" max="4626" width="1.33203125" style="146" customWidth="1"/>
    <col min="4627" max="4627" width="6" style="146" customWidth="1"/>
    <col min="4628" max="4628" width="1.33203125" style="146" customWidth="1"/>
    <col min="4629" max="4629" width="6" style="146" customWidth="1"/>
    <col min="4630" max="4630" width="1.33203125" style="146" customWidth="1"/>
    <col min="4631" max="4631" width="6" style="146" customWidth="1"/>
    <col min="4632" max="4632" width="1.33203125" style="146" customWidth="1"/>
    <col min="4633" max="4633" width="6" style="146" customWidth="1"/>
    <col min="4634" max="4634" width="1.33203125" style="146" customWidth="1"/>
    <col min="4635" max="4635" width="6" style="146" customWidth="1"/>
    <col min="4636" max="4636" width="1.33203125" style="146" customWidth="1"/>
    <col min="4637" max="4637" width="6" style="146" customWidth="1"/>
    <col min="4638" max="4638" width="1.33203125" style="146" customWidth="1"/>
    <col min="4639" max="4639" width="6" style="146" customWidth="1"/>
    <col min="4640" max="4640" width="1.33203125" style="146" customWidth="1"/>
    <col min="4641" max="4641" width="6" style="146" customWidth="1"/>
    <col min="4642" max="4872" width="8.88671875" style="146"/>
    <col min="4873" max="4873" width="24.5546875" style="146" customWidth="1"/>
    <col min="4874" max="4874" width="1.33203125" style="146" customWidth="1"/>
    <col min="4875" max="4875" width="6" style="146" customWidth="1"/>
    <col min="4876" max="4876" width="1.33203125" style="146" customWidth="1"/>
    <col min="4877" max="4877" width="6" style="146" customWidth="1"/>
    <col min="4878" max="4878" width="1.33203125" style="146" customWidth="1"/>
    <col min="4879" max="4879" width="6" style="146" customWidth="1"/>
    <col min="4880" max="4880" width="1.33203125" style="146" customWidth="1"/>
    <col min="4881" max="4881" width="6" style="146" customWidth="1"/>
    <col min="4882" max="4882" width="1.33203125" style="146" customWidth="1"/>
    <col min="4883" max="4883" width="6" style="146" customWidth="1"/>
    <col min="4884" max="4884" width="1.33203125" style="146" customWidth="1"/>
    <col min="4885" max="4885" width="6" style="146" customWidth="1"/>
    <col min="4886" max="4886" width="1.33203125" style="146" customWidth="1"/>
    <col min="4887" max="4887" width="6" style="146" customWidth="1"/>
    <col min="4888" max="4888" width="1.33203125" style="146" customWidth="1"/>
    <col min="4889" max="4889" width="6" style="146" customWidth="1"/>
    <col min="4890" max="4890" width="1.33203125" style="146" customWidth="1"/>
    <col min="4891" max="4891" width="6" style="146" customWidth="1"/>
    <col min="4892" max="4892" width="1.33203125" style="146" customWidth="1"/>
    <col min="4893" max="4893" width="6" style="146" customWidth="1"/>
    <col min="4894" max="4894" width="1.33203125" style="146" customWidth="1"/>
    <col min="4895" max="4895" width="6" style="146" customWidth="1"/>
    <col min="4896" max="4896" width="1.33203125" style="146" customWidth="1"/>
    <col min="4897" max="4897" width="6" style="146" customWidth="1"/>
    <col min="4898" max="5128" width="8.88671875" style="146"/>
    <col min="5129" max="5129" width="24.5546875" style="146" customWidth="1"/>
    <col min="5130" max="5130" width="1.33203125" style="146" customWidth="1"/>
    <col min="5131" max="5131" width="6" style="146" customWidth="1"/>
    <col min="5132" max="5132" width="1.33203125" style="146" customWidth="1"/>
    <col min="5133" max="5133" width="6" style="146" customWidth="1"/>
    <col min="5134" max="5134" width="1.33203125" style="146" customWidth="1"/>
    <col min="5135" max="5135" width="6" style="146" customWidth="1"/>
    <col min="5136" max="5136" width="1.33203125" style="146" customWidth="1"/>
    <col min="5137" max="5137" width="6" style="146" customWidth="1"/>
    <col min="5138" max="5138" width="1.33203125" style="146" customWidth="1"/>
    <col min="5139" max="5139" width="6" style="146" customWidth="1"/>
    <col min="5140" max="5140" width="1.33203125" style="146" customWidth="1"/>
    <col min="5141" max="5141" width="6" style="146" customWidth="1"/>
    <col min="5142" max="5142" width="1.33203125" style="146" customWidth="1"/>
    <col min="5143" max="5143" width="6" style="146" customWidth="1"/>
    <col min="5144" max="5144" width="1.33203125" style="146" customWidth="1"/>
    <col min="5145" max="5145" width="6" style="146" customWidth="1"/>
    <col min="5146" max="5146" width="1.33203125" style="146" customWidth="1"/>
    <col min="5147" max="5147" width="6" style="146" customWidth="1"/>
    <col min="5148" max="5148" width="1.33203125" style="146" customWidth="1"/>
    <col min="5149" max="5149" width="6" style="146" customWidth="1"/>
    <col min="5150" max="5150" width="1.33203125" style="146" customWidth="1"/>
    <col min="5151" max="5151" width="6" style="146" customWidth="1"/>
    <col min="5152" max="5152" width="1.33203125" style="146" customWidth="1"/>
    <col min="5153" max="5153" width="6" style="146" customWidth="1"/>
    <col min="5154" max="5384" width="8.88671875" style="146"/>
    <col min="5385" max="5385" width="24.5546875" style="146" customWidth="1"/>
    <col min="5386" max="5386" width="1.33203125" style="146" customWidth="1"/>
    <col min="5387" max="5387" width="6" style="146" customWidth="1"/>
    <col min="5388" max="5388" width="1.33203125" style="146" customWidth="1"/>
    <col min="5389" max="5389" width="6" style="146" customWidth="1"/>
    <col min="5390" max="5390" width="1.33203125" style="146" customWidth="1"/>
    <col min="5391" max="5391" width="6" style="146" customWidth="1"/>
    <col min="5392" max="5392" width="1.33203125" style="146" customWidth="1"/>
    <col min="5393" max="5393" width="6" style="146" customWidth="1"/>
    <col min="5394" max="5394" width="1.33203125" style="146" customWidth="1"/>
    <col min="5395" max="5395" width="6" style="146" customWidth="1"/>
    <col min="5396" max="5396" width="1.33203125" style="146" customWidth="1"/>
    <col min="5397" max="5397" width="6" style="146" customWidth="1"/>
    <col min="5398" max="5398" width="1.33203125" style="146" customWidth="1"/>
    <col min="5399" max="5399" width="6" style="146" customWidth="1"/>
    <col min="5400" max="5400" width="1.33203125" style="146" customWidth="1"/>
    <col min="5401" max="5401" width="6" style="146" customWidth="1"/>
    <col min="5402" max="5402" width="1.33203125" style="146" customWidth="1"/>
    <col min="5403" max="5403" width="6" style="146" customWidth="1"/>
    <col min="5404" max="5404" width="1.33203125" style="146" customWidth="1"/>
    <col min="5405" max="5405" width="6" style="146" customWidth="1"/>
    <col min="5406" max="5406" width="1.33203125" style="146" customWidth="1"/>
    <col min="5407" max="5407" width="6" style="146" customWidth="1"/>
    <col min="5408" max="5408" width="1.33203125" style="146" customWidth="1"/>
    <col min="5409" max="5409" width="6" style="146" customWidth="1"/>
    <col min="5410" max="5640" width="8.88671875" style="146"/>
    <col min="5641" max="5641" width="24.5546875" style="146" customWidth="1"/>
    <col min="5642" max="5642" width="1.33203125" style="146" customWidth="1"/>
    <col min="5643" max="5643" width="6" style="146" customWidth="1"/>
    <col min="5644" max="5644" width="1.33203125" style="146" customWidth="1"/>
    <col min="5645" max="5645" width="6" style="146" customWidth="1"/>
    <col min="5646" max="5646" width="1.33203125" style="146" customWidth="1"/>
    <col min="5647" max="5647" width="6" style="146" customWidth="1"/>
    <col min="5648" max="5648" width="1.33203125" style="146" customWidth="1"/>
    <col min="5649" max="5649" width="6" style="146" customWidth="1"/>
    <col min="5650" max="5650" width="1.33203125" style="146" customWidth="1"/>
    <col min="5651" max="5651" width="6" style="146" customWidth="1"/>
    <col min="5652" max="5652" width="1.33203125" style="146" customWidth="1"/>
    <col min="5653" max="5653" width="6" style="146" customWidth="1"/>
    <col min="5654" max="5654" width="1.33203125" style="146" customWidth="1"/>
    <col min="5655" max="5655" width="6" style="146" customWidth="1"/>
    <col min="5656" max="5656" width="1.33203125" style="146" customWidth="1"/>
    <col min="5657" max="5657" width="6" style="146" customWidth="1"/>
    <col min="5658" max="5658" width="1.33203125" style="146" customWidth="1"/>
    <col min="5659" max="5659" width="6" style="146" customWidth="1"/>
    <col min="5660" max="5660" width="1.33203125" style="146" customWidth="1"/>
    <col min="5661" max="5661" width="6" style="146" customWidth="1"/>
    <col min="5662" max="5662" width="1.33203125" style="146" customWidth="1"/>
    <col min="5663" max="5663" width="6" style="146" customWidth="1"/>
    <col min="5664" max="5664" width="1.33203125" style="146" customWidth="1"/>
    <col min="5665" max="5665" width="6" style="146" customWidth="1"/>
    <col min="5666" max="5896" width="8.88671875" style="146"/>
    <col min="5897" max="5897" width="24.5546875" style="146" customWidth="1"/>
    <col min="5898" max="5898" width="1.33203125" style="146" customWidth="1"/>
    <col min="5899" max="5899" width="6" style="146" customWidth="1"/>
    <col min="5900" max="5900" width="1.33203125" style="146" customWidth="1"/>
    <col min="5901" max="5901" width="6" style="146" customWidth="1"/>
    <col min="5902" max="5902" width="1.33203125" style="146" customWidth="1"/>
    <col min="5903" max="5903" width="6" style="146" customWidth="1"/>
    <col min="5904" max="5904" width="1.33203125" style="146" customWidth="1"/>
    <col min="5905" max="5905" width="6" style="146" customWidth="1"/>
    <col min="5906" max="5906" width="1.33203125" style="146" customWidth="1"/>
    <col min="5907" max="5907" width="6" style="146" customWidth="1"/>
    <col min="5908" max="5908" width="1.33203125" style="146" customWidth="1"/>
    <col min="5909" max="5909" width="6" style="146" customWidth="1"/>
    <col min="5910" max="5910" width="1.33203125" style="146" customWidth="1"/>
    <col min="5911" max="5911" width="6" style="146" customWidth="1"/>
    <col min="5912" max="5912" width="1.33203125" style="146" customWidth="1"/>
    <col min="5913" max="5913" width="6" style="146" customWidth="1"/>
    <col min="5914" max="5914" width="1.33203125" style="146" customWidth="1"/>
    <col min="5915" max="5915" width="6" style="146" customWidth="1"/>
    <col min="5916" max="5916" width="1.33203125" style="146" customWidth="1"/>
    <col min="5917" max="5917" width="6" style="146" customWidth="1"/>
    <col min="5918" max="5918" width="1.33203125" style="146" customWidth="1"/>
    <col min="5919" max="5919" width="6" style="146" customWidth="1"/>
    <col min="5920" max="5920" width="1.33203125" style="146" customWidth="1"/>
    <col min="5921" max="5921" width="6" style="146" customWidth="1"/>
    <col min="5922" max="6152" width="8.88671875" style="146"/>
    <col min="6153" max="6153" width="24.5546875" style="146" customWidth="1"/>
    <col min="6154" max="6154" width="1.33203125" style="146" customWidth="1"/>
    <col min="6155" max="6155" width="6" style="146" customWidth="1"/>
    <col min="6156" max="6156" width="1.33203125" style="146" customWidth="1"/>
    <col min="6157" max="6157" width="6" style="146" customWidth="1"/>
    <col min="6158" max="6158" width="1.33203125" style="146" customWidth="1"/>
    <col min="6159" max="6159" width="6" style="146" customWidth="1"/>
    <col min="6160" max="6160" width="1.33203125" style="146" customWidth="1"/>
    <col min="6161" max="6161" width="6" style="146" customWidth="1"/>
    <col min="6162" max="6162" width="1.33203125" style="146" customWidth="1"/>
    <col min="6163" max="6163" width="6" style="146" customWidth="1"/>
    <col min="6164" max="6164" width="1.33203125" style="146" customWidth="1"/>
    <col min="6165" max="6165" width="6" style="146" customWidth="1"/>
    <col min="6166" max="6166" width="1.33203125" style="146" customWidth="1"/>
    <col min="6167" max="6167" width="6" style="146" customWidth="1"/>
    <col min="6168" max="6168" width="1.33203125" style="146" customWidth="1"/>
    <col min="6169" max="6169" width="6" style="146" customWidth="1"/>
    <col min="6170" max="6170" width="1.33203125" style="146" customWidth="1"/>
    <col min="6171" max="6171" width="6" style="146" customWidth="1"/>
    <col min="6172" max="6172" width="1.33203125" style="146" customWidth="1"/>
    <col min="6173" max="6173" width="6" style="146" customWidth="1"/>
    <col min="6174" max="6174" width="1.33203125" style="146" customWidth="1"/>
    <col min="6175" max="6175" width="6" style="146" customWidth="1"/>
    <col min="6176" max="6176" width="1.33203125" style="146" customWidth="1"/>
    <col min="6177" max="6177" width="6" style="146" customWidth="1"/>
    <col min="6178" max="6408" width="8.88671875" style="146"/>
    <col min="6409" max="6409" width="24.5546875" style="146" customWidth="1"/>
    <col min="6410" max="6410" width="1.33203125" style="146" customWidth="1"/>
    <col min="6411" max="6411" width="6" style="146" customWidth="1"/>
    <col min="6412" max="6412" width="1.33203125" style="146" customWidth="1"/>
    <col min="6413" max="6413" width="6" style="146" customWidth="1"/>
    <col min="6414" max="6414" width="1.33203125" style="146" customWidth="1"/>
    <col min="6415" max="6415" width="6" style="146" customWidth="1"/>
    <col min="6416" max="6416" width="1.33203125" style="146" customWidth="1"/>
    <col min="6417" max="6417" width="6" style="146" customWidth="1"/>
    <col min="6418" max="6418" width="1.33203125" style="146" customWidth="1"/>
    <col min="6419" max="6419" width="6" style="146" customWidth="1"/>
    <col min="6420" max="6420" width="1.33203125" style="146" customWidth="1"/>
    <col min="6421" max="6421" width="6" style="146" customWidth="1"/>
    <col min="6422" max="6422" width="1.33203125" style="146" customWidth="1"/>
    <col min="6423" max="6423" width="6" style="146" customWidth="1"/>
    <col min="6424" max="6424" width="1.33203125" style="146" customWidth="1"/>
    <col min="6425" max="6425" width="6" style="146" customWidth="1"/>
    <col min="6426" max="6426" width="1.33203125" style="146" customWidth="1"/>
    <col min="6427" max="6427" width="6" style="146" customWidth="1"/>
    <col min="6428" max="6428" width="1.33203125" style="146" customWidth="1"/>
    <col min="6429" max="6429" width="6" style="146" customWidth="1"/>
    <col min="6430" max="6430" width="1.33203125" style="146" customWidth="1"/>
    <col min="6431" max="6431" width="6" style="146" customWidth="1"/>
    <col min="6432" max="6432" width="1.33203125" style="146" customWidth="1"/>
    <col min="6433" max="6433" width="6" style="146" customWidth="1"/>
    <col min="6434" max="6664" width="8.88671875" style="146"/>
    <col min="6665" max="6665" width="24.5546875" style="146" customWidth="1"/>
    <col min="6666" max="6666" width="1.33203125" style="146" customWidth="1"/>
    <col min="6667" max="6667" width="6" style="146" customWidth="1"/>
    <col min="6668" max="6668" width="1.33203125" style="146" customWidth="1"/>
    <col min="6669" max="6669" width="6" style="146" customWidth="1"/>
    <col min="6670" max="6670" width="1.33203125" style="146" customWidth="1"/>
    <col min="6671" max="6671" width="6" style="146" customWidth="1"/>
    <col min="6672" max="6672" width="1.33203125" style="146" customWidth="1"/>
    <col min="6673" max="6673" width="6" style="146" customWidth="1"/>
    <col min="6674" max="6674" width="1.33203125" style="146" customWidth="1"/>
    <col min="6675" max="6675" width="6" style="146" customWidth="1"/>
    <col min="6676" max="6676" width="1.33203125" style="146" customWidth="1"/>
    <col min="6677" max="6677" width="6" style="146" customWidth="1"/>
    <col min="6678" max="6678" width="1.33203125" style="146" customWidth="1"/>
    <col min="6679" max="6679" width="6" style="146" customWidth="1"/>
    <col min="6680" max="6680" width="1.33203125" style="146" customWidth="1"/>
    <col min="6681" max="6681" width="6" style="146" customWidth="1"/>
    <col min="6682" max="6682" width="1.33203125" style="146" customWidth="1"/>
    <col min="6683" max="6683" width="6" style="146" customWidth="1"/>
    <col min="6684" max="6684" width="1.33203125" style="146" customWidth="1"/>
    <col min="6685" max="6685" width="6" style="146" customWidth="1"/>
    <col min="6686" max="6686" width="1.33203125" style="146" customWidth="1"/>
    <col min="6687" max="6687" width="6" style="146" customWidth="1"/>
    <col min="6688" max="6688" width="1.33203125" style="146" customWidth="1"/>
    <col min="6689" max="6689" width="6" style="146" customWidth="1"/>
    <col min="6690" max="6920" width="8.88671875" style="146"/>
    <col min="6921" max="6921" width="24.5546875" style="146" customWidth="1"/>
    <col min="6922" max="6922" width="1.33203125" style="146" customWidth="1"/>
    <col min="6923" max="6923" width="6" style="146" customWidth="1"/>
    <col min="6924" max="6924" width="1.33203125" style="146" customWidth="1"/>
    <col min="6925" max="6925" width="6" style="146" customWidth="1"/>
    <col min="6926" max="6926" width="1.33203125" style="146" customWidth="1"/>
    <col min="6927" max="6927" width="6" style="146" customWidth="1"/>
    <col min="6928" max="6928" width="1.33203125" style="146" customWidth="1"/>
    <col min="6929" max="6929" width="6" style="146" customWidth="1"/>
    <col min="6930" max="6930" width="1.33203125" style="146" customWidth="1"/>
    <col min="6931" max="6931" width="6" style="146" customWidth="1"/>
    <col min="6932" max="6932" width="1.33203125" style="146" customWidth="1"/>
    <col min="6933" max="6933" width="6" style="146" customWidth="1"/>
    <col min="6934" max="6934" width="1.33203125" style="146" customWidth="1"/>
    <col min="6935" max="6935" width="6" style="146" customWidth="1"/>
    <col min="6936" max="6936" width="1.33203125" style="146" customWidth="1"/>
    <col min="6937" max="6937" width="6" style="146" customWidth="1"/>
    <col min="6938" max="6938" width="1.33203125" style="146" customWidth="1"/>
    <col min="6939" max="6939" width="6" style="146" customWidth="1"/>
    <col min="6940" max="6940" width="1.33203125" style="146" customWidth="1"/>
    <col min="6941" max="6941" width="6" style="146" customWidth="1"/>
    <col min="6942" max="6942" width="1.33203125" style="146" customWidth="1"/>
    <col min="6943" max="6943" width="6" style="146" customWidth="1"/>
    <col min="6944" max="6944" width="1.33203125" style="146" customWidth="1"/>
    <col min="6945" max="6945" width="6" style="146" customWidth="1"/>
    <col min="6946" max="7176" width="8.88671875" style="146"/>
    <col min="7177" max="7177" width="24.5546875" style="146" customWidth="1"/>
    <col min="7178" max="7178" width="1.33203125" style="146" customWidth="1"/>
    <col min="7179" max="7179" width="6" style="146" customWidth="1"/>
    <col min="7180" max="7180" width="1.33203125" style="146" customWidth="1"/>
    <col min="7181" max="7181" width="6" style="146" customWidth="1"/>
    <col min="7182" max="7182" width="1.33203125" style="146" customWidth="1"/>
    <col min="7183" max="7183" width="6" style="146" customWidth="1"/>
    <col min="7184" max="7184" width="1.33203125" style="146" customWidth="1"/>
    <col min="7185" max="7185" width="6" style="146" customWidth="1"/>
    <col min="7186" max="7186" width="1.33203125" style="146" customWidth="1"/>
    <col min="7187" max="7187" width="6" style="146" customWidth="1"/>
    <col min="7188" max="7188" width="1.33203125" style="146" customWidth="1"/>
    <col min="7189" max="7189" width="6" style="146" customWidth="1"/>
    <col min="7190" max="7190" width="1.33203125" style="146" customWidth="1"/>
    <col min="7191" max="7191" width="6" style="146" customWidth="1"/>
    <col min="7192" max="7192" width="1.33203125" style="146" customWidth="1"/>
    <col min="7193" max="7193" width="6" style="146" customWidth="1"/>
    <col min="7194" max="7194" width="1.33203125" style="146" customWidth="1"/>
    <col min="7195" max="7195" width="6" style="146" customWidth="1"/>
    <col min="7196" max="7196" width="1.33203125" style="146" customWidth="1"/>
    <col min="7197" max="7197" width="6" style="146" customWidth="1"/>
    <col min="7198" max="7198" width="1.33203125" style="146" customWidth="1"/>
    <col min="7199" max="7199" width="6" style="146" customWidth="1"/>
    <col min="7200" max="7200" width="1.33203125" style="146" customWidth="1"/>
    <col min="7201" max="7201" width="6" style="146" customWidth="1"/>
    <col min="7202" max="7432" width="8.88671875" style="146"/>
    <col min="7433" max="7433" width="24.5546875" style="146" customWidth="1"/>
    <col min="7434" max="7434" width="1.33203125" style="146" customWidth="1"/>
    <col min="7435" max="7435" width="6" style="146" customWidth="1"/>
    <col min="7436" max="7436" width="1.33203125" style="146" customWidth="1"/>
    <col min="7437" max="7437" width="6" style="146" customWidth="1"/>
    <col min="7438" max="7438" width="1.33203125" style="146" customWidth="1"/>
    <col min="7439" max="7439" width="6" style="146" customWidth="1"/>
    <col min="7440" max="7440" width="1.33203125" style="146" customWidth="1"/>
    <col min="7441" max="7441" width="6" style="146" customWidth="1"/>
    <col min="7442" max="7442" width="1.33203125" style="146" customWidth="1"/>
    <col min="7443" max="7443" width="6" style="146" customWidth="1"/>
    <col min="7444" max="7444" width="1.33203125" style="146" customWidth="1"/>
    <col min="7445" max="7445" width="6" style="146" customWidth="1"/>
    <col min="7446" max="7446" width="1.33203125" style="146" customWidth="1"/>
    <col min="7447" max="7447" width="6" style="146" customWidth="1"/>
    <col min="7448" max="7448" width="1.33203125" style="146" customWidth="1"/>
    <col min="7449" max="7449" width="6" style="146" customWidth="1"/>
    <col min="7450" max="7450" width="1.33203125" style="146" customWidth="1"/>
    <col min="7451" max="7451" width="6" style="146" customWidth="1"/>
    <col min="7452" max="7452" width="1.33203125" style="146" customWidth="1"/>
    <col min="7453" max="7453" width="6" style="146" customWidth="1"/>
    <col min="7454" max="7454" width="1.33203125" style="146" customWidth="1"/>
    <col min="7455" max="7455" width="6" style="146" customWidth="1"/>
    <col min="7456" max="7456" width="1.33203125" style="146" customWidth="1"/>
    <col min="7457" max="7457" width="6" style="146" customWidth="1"/>
    <col min="7458" max="7688" width="8.88671875" style="146"/>
    <col min="7689" max="7689" width="24.5546875" style="146" customWidth="1"/>
    <col min="7690" max="7690" width="1.33203125" style="146" customWidth="1"/>
    <col min="7691" max="7691" width="6" style="146" customWidth="1"/>
    <col min="7692" max="7692" width="1.33203125" style="146" customWidth="1"/>
    <col min="7693" max="7693" width="6" style="146" customWidth="1"/>
    <col min="7694" max="7694" width="1.33203125" style="146" customWidth="1"/>
    <col min="7695" max="7695" width="6" style="146" customWidth="1"/>
    <col min="7696" max="7696" width="1.33203125" style="146" customWidth="1"/>
    <col min="7697" max="7697" width="6" style="146" customWidth="1"/>
    <col min="7698" max="7698" width="1.33203125" style="146" customWidth="1"/>
    <col min="7699" max="7699" width="6" style="146" customWidth="1"/>
    <col min="7700" max="7700" width="1.33203125" style="146" customWidth="1"/>
    <col min="7701" max="7701" width="6" style="146" customWidth="1"/>
    <col min="7702" max="7702" width="1.33203125" style="146" customWidth="1"/>
    <col min="7703" max="7703" width="6" style="146" customWidth="1"/>
    <col min="7704" max="7704" width="1.33203125" style="146" customWidth="1"/>
    <col min="7705" max="7705" width="6" style="146" customWidth="1"/>
    <col min="7706" max="7706" width="1.33203125" style="146" customWidth="1"/>
    <col min="7707" max="7707" width="6" style="146" customWidth="1"/>
    <col min="7708" max="7708" width="1.33203125" style="146" customWidth="1"/>
    <col min="7709" max="7709" width="6" style="146" customWidth="1"/>
    <col min="7710" max="7710" width="1.33203125" style="146" customWidth="1"/>
    <col min="7711" max="7711" width="6" style="146" customWidth="1"/>
    <col min="7712" max="7712" width="1.33203125" style="146" customWidth="1"/>
    <col min="7713" max="7713" width="6" style="146" customWidth="1"/>
    <col min="7714" max="7944" width="8.88671875" style="146"/>
    <col min="7945" max="7945" width="24.5546875" style="146" customWidth="1"/>
    <col min="7946" max="7946" width="1.33203125" style="146" customWidth="1"/>
    <col min="7947" max="7947" width="6" style="146" customWidth="1"/>
    <col min="7948" max="7948" width="1.33203125" style="146" customWidth="1"/>
    <col min="7949" max="7949" width="6" style="146" customWidth="1"/>
    <col min="7950" max="7950" width="1.33203125" style="146" customWidth="1"/>
    <col min="7951" max="7951" width="6" style="146" customWidth="1"/>
    <col min="7952" max="7952" width="1.33203125" style="146" customWidth="1"/>
    <col min="7953" max="7953" width="6" style="146" customWidth="1"/>
    <col min="7954" max="7954" width="1.33203125" style="146" customWidth="1"/>
    <col min="7955" max="7955" width="6" style="146" customWidth="1"/>
    <col min="7956" max="7956" width="1.33203125" style="146" customWidth="1"/>
    <col min="7957" max="7957" width="6" style="146" customWidth="1"/>
    <col min="7958" max="7958" width="1.33203125" style="146" customWidth="1"/>
    <col min="7959" max="7959" width="6" style="146" customWidth="1"/>
    <col min="7960" max="7960" width="1.33203125" style="146" customWidth="1"/>
    <col min="7961" max="7961" width="6" style="146" customWidth="1"/>
    <col min="7962" max="7962" width="1.33203125" style="146" customWidth="1"/>
    <col min="7963" max="7963" width="6" style="146" customWidth="1"/>
    <col min="7964" max="7964" width="1.33203125" style="146" customWidth="1"/>
    <col min="7965" max="7965" width="6" style="146" customWidth="1"/>
    <col min="7966" max="7966" width="1.33203125" style="146" customWidth="1"/>
    <col min="7967" max="7967" width="6" style="146" customWidth="1"/>
    <col min="7968" max="7968" width="1.33203125" style="146" customWidth="1"/>
    <col min="7969" max="7969" width="6" style="146" customWidth="1"/>
    <col min="7970" max="8200" width="8.88671875" style="146"/>
    <col min="8201" max="8201" width="24.5546875" style="146" customWidth="1"/>
    <col min="8202" max="8202" width="1.33203125" style="146" customWidth="1"/>
    <col min="8203" max="8203" width="6" style="146" customWidth="1"/>
    <col min="8204" max="8204" width="1.33203125" style="146" customWidth="1"/>
    <col min="8205" max="8205" width="6" style="146" customWidth="1"/>
    <col min="8206" max="8206" width="1.33203125" style="146" customWidth="1"/>
    <col min="8207" max="8207" width="6" style="146" customWidth="1"/>
    <col min="8208" max="8208" width="1.33203125" style="146" customWidth="1"/>
    <col min="8209" max="8209" width="6" style="146" customWidth="1"/>
    <col min="8210" max="8210" width="1.33203125" style="146" customWidth="1"/>
    <col min="8211" max="8211" width="6" style="146" customWidth="1"/>
    <col min="8212" max="8212" width="1.33203125" style="146" customWidth="1"/>
    <col min="8213" max="8213" width="6" style="146" customWidth="1"/>
    <col min="8214" max="8214" width="1.33203125" style="146" customWidth="1"/>
    <col min="8215" max="8215" width="6" style="146" customWidth="1"/>
    <col min="8216" max="8216" width="1.33203125" style="146" customWidth="1"/>
    <col min="8217" max="8217" width="6" style="146" customWidth="1"/>
    <col min="8218" max="8218" width="1.33203125" style="146" customWidth="1"/>
    <col min="8219" max="8219" width="6" style="146" customWidth="1"/>
    <col min="8220" max="8220" width="1.33203125" style="146" customWidth="1"/>
    <col min="8221" max="8221" width="6" style="146" customWidth="1"/>
    <col min="8222" max="8222" width="1.33203125" style="146" customWidth="1"/>
    <col min="8223" max="8223" width="6" style="146" customWidth="1"/>
    <col min="8224" max="8224" width="1.33203125" style="146" customWidth="1"/>
    <col min="8225" max="8225" width="6" style="146" customWidth="1"/>
    <col min="8226" max="8456" width="8.88671875" style="146"/>
    <col min="8457" max="8457" width="24.5546875" style="146" customWidth="1"/>
    <col min="8458" max="8458" width="1.33203125" style="146" customWidth="1"/>
    <col min="8459" max="8459" width="6" style="146" customWidth="1"/>
    <col min="8460" max="8460" width="1.33203125" style="146" customWidth="1"/>
    <col min="8461" max="8461" width="6" style="146" customWidth="1"/>
    <col min="8462" max="8462" width="1.33203125" style="146" customWidth="1"/>
    <col min="8463" max="8463" width="6" style="146" customWidth="1"/>
    <col min="8464" max="8464" width="1.33203125" style="146" customWidth="1"/>
    <col min="8465" max="8465" width="6" style="146" customWidth="1"/>
    <col min="8466" max="8466" width="1.33203125" style="146" customWidth="1"/>
    <col min="8467" max="8467" width="6" style="146" customWidth="1"/>
    <col min="8468" max="8468" width="1.33203125" style="146" customWidth="1"/>
    <col min="8469" max="8469" width="6" style="146" customWidth="1"/>
    <col min="8470" max="8470" width="1.33203125" style="146" customWidth="1"/>
    <col min="8471" max="8471" width="6" style="146" customWidth="1"/>
    <col min="8472" max="8472" width="1.33203125" style="146" customWidth="1"/>
    <col min="8473" max="8473" width="6" style="146" customWidth="1"/>
    <col min="8474" max="8474" width="1.33203125" style="146" customWidth="1"/>
    <col min="8475" max="8475" width="6" style="146" customWidth="1"/>
    <col min="8476" max="8476" width="1.33203125" style="146" customWidth="1"/>
    <col min="8477" max="8477" width="6" style="146" customWidth="1"/>
    <col min="8478" max="8478" width="1.33203125" style="146" customWidth="1"/>
    <col min="8479" max="8479" width="6" style="146" customWidth="1"/>
    <col min="8480" max="8480" width="1.33203125" style="146" customWidth="1"/>
    <col min="8481" max="8481" width="6" style="146" customWidth="1"/>
    <col min="8482" max="8712" width="8.88671875" style="146"/>
    <col min="8713" max="8713" width="24.5546875" style="146" customWidth="1"/>
    <col min="8714" max="8714" width="1.33203125" style="146" customWidth="1"/>
    <col min="8715" max="8715" width="6" style="146" customWidth="1"/>
    <col min="8716" max="8716" width="1.33203125" style="146" customWidth="1"/>
    <col min="8717" max="8717" width="6" style="146" customWidth="1"/>
    <col min="8718" max="8718" width="1.33203125" style="146" customWidth="1"/>
    <col min="8719" max="8719" width="6" style="146" customWidth="1"/>
    <col min="8720" max="8720" width="1.33203125" style="146" customWidth="1"/>
    <col min="8721" max="8721" width="6" style="146" customWidth="1"/>
    <col min="8722" max="8722" width="1.33203125" style="146" customWidth="1"/>
    <col min="8723" max="8723" width="6" style="146" customWidth="1"/>
    <col min="8724" max="8724" width="1.33203125" style="146" customWidth="1"/>
    <col min="8725" max="8725" width="6" style="146" customWidth="1"/>
    <col min="8726" max="8726" width="1.33203125" style="146" customWidth="1"/>
    <col min="8727" max="8727" width="6" style="146" customWidth="1"/>
    <col min="8728" max="8728" width="1.33203125" style="146" customWidth="1"/>
    <col min="8729" max="8729" width="6" style="146" customWidth="1"/>
    <col min="8730" max="8730" width="1.33203125" style="146" customWidth="1"/>
    <col min="8731" max="8731" width="6" style="146" customWidth="1"/>
    <col min="8732" max="8732" width="1.33203125" style="146" customWidth="1"/>
    <col min="8733" max="8733" width="6" style="146" customWidth="1"/>
    <col min="8734" max="8734" width="1.33203125" style="146" customWidth="1"/>
    <col min="8735" max="8735" width="6" style="146" customWidth="1"/>
    <col min="8736" max="8736" width="1.33203125" style="146" customWidth="1"/>
    <col min="8737" max="8737" width="6" style="146" customWidth="1"/>
    <col min="8738" max="8968" width="8.88671875" style="146"/>
    <col min="8969" max="8969" width="24.5546875" style="146" customWidth="1"/>
    <col min="8970" max="8970" width="1.33203125" style="146" customWidth="1"/>
    <col min="8971" max="8971" width="6" style="146" customWidth="1"/>
    <col min="8972" max="8972" width="1.33203125" style="146" customWidth="1"/>
    <col min="8973" max="8973" width="6" style="146" customWidth="1"/>
    <col min="8974" max="8974" width="1.33203125" style="146" customWidth="1"/>
    <col min="8975" max="8975" width="6" style="146" customWidth="1"/>
    <col min="8976" max="8976" width="1.33203125" style="146" customWidth="1"/>
    <col min="8977" max="8977" width="6" style="146" customWidth="1"/>
    <col min="8978" max="8978" width="1.33203125" style="146" customWidth="1"/>
    <col min="8979" max="8979" width="6" style="146" customWidth="1"/>
    <col min="8980" max="8980" width="1.33203125" style="146" customWidth="1"/>
    <col min="8981" max="8981" width="6" style="146" customWidth="1"/>
    <col min="8982" max="8982" width="1.33203125" style="146" customWidth="1"/>
    <col min="8983" max="8983" width="6" style="146" customWidth="1"/>
    <col min="8984" max="8984" width="1.33203125" style="146" customWidth="1"/>
    <col min="8985" max="8985" width="6" style="146" customWidth="1"/>
    <col min="8986" max="8986" width="1.33203125" style="146" customWidth="1"/>
    <col min="8987" max="8987" width="6" style="146" customWidth="1"/>
    <col min="8988" max="8988" width="1.33203125" style="146" customWidth="1"/>
    <col min="8989" max="8989" width="6" style="146" customWidth="1"/>
    <col min="8990" max="8990" width="1.33203125" style="146" customWidth="1"/>
    <col min="8991" max="8991" width="6" style="146" customWidth="1"/>
    <col min="8992" max="8992" width="1.33203125" style="146" customWidth="1"/>
    <col min="8993" max="8993" width="6" style="146" customWidth="1"/>
    <col min="8994" max="9224" width="8.88671875" style="146"/>
    <col min="9225" max="9225" width="24.5546875" style="146" customWidth="1"/>
    <col min="9226" max="9226" width="1.33203125" style="146" customWidth="1"/>
    <col min="9227" max="9227" width="6" style="146" customWidth="1"/>
    <col min="9228" max="9228" width="1.33203125" style="146" customWidth="1"/>
    <col min="9229" max="9229" width="6" style="146" customWidth="1"/>
    <col min="9230" max="9230" width="1.33203125" style="146" customWidth="1"/>
    <col min="9231" max="9231" width="6" style="146" customWidth="1"/>
    <col min="9232" max="9232" width="1.33203125" style="146" customWidth="1"/>
    <col min="9233" max="9233" width="6" style="146" customWidth="1"/>
    <col min="9234" max="9234" width="1.33203125" style="146" customWidth="1"/>
    <col min="9235" max="9235" width="6" style="146" customWidth="1"/>
    <col min="9236" max="9236" width="1.33203125" style="146" customWidth="1"/>
    <col min="9237" max="9237" width="6" style="146" customWidth="1"/>
    <col min="9238" max="9238" width="1.33203125" style="146" customWidth="1"/>
    <col min="9239" max="9239" width="6" style="146" customWidth="1"/>
    <col min="9240" max="9240" width="1.33203125" style="146" customWidth="1"/>
    <col min="9241" max="9241" width="6" style="146" customWidth="1"/>
    <col min="9242" max="9242" width="1.33203125" style="146" customWidth="1"/>
    <col min="9243" max="9243" width="6" style="146" customWidth="1"/>
    <col min="9244" max="9244" width="1.33203125" style="146" customWidth="1"/>
    <col min="9245" max="9245" width="6" style="146" customWidth="1"/>
    <col min="9246" max="9246" width="1.33203125" style="146" customWidth="1"/>
    <col min="9247" max="9247" width="6" style="146" customWidth="1"/>
    <col min="9248" max="9248" width="1.33203125" style="146" customWidth="1"/>
    <col min="9249" max="9249" width="6" style="146" customWidth="1"/>
    <col min="9250" max="9480" width="8.88671875" style="146"/>
    <col min="9481" max="9481" width="24.5546875" style="146" customWidth="1"/>
    <col min="9482" max="9482" width="1.33203125" style="146" customWidth="1"/>
    <col min="9483" max="9483" width="6" style="146" customWidth="1"/>
    <col min="9484" max="9484" width="1.33203125" style="146" customWidth="1"/>
    <col min="9485" max="9485" width="6" style="146" customWidth="1"/>
    <col min="9486" max="9486" width="1.33203125" style="146" customWidth="1"/>
    <col min="9487" max="9487" width="6" style="146" customWidth="1"/>
    <col min="9488" max="9488" width="1.33203125" style="146" customWidth="1"/>
    <col min="9489" max="9489" width="6" style="146" customWidth="1"/>
    <col min="9490" max="9490" width="1.33203125" style="146" customWidth="1"/>
    <col min="9491" max="9491" width="6" style="146" customWidth="1"/>
    <col min="9492" max="9492" width="1.33203125" style="146" customWidth="1"/>
    <col min="9493" max="9493" width="6" style="146" customWidth="1"/>
    <col min="9494" max="9494" width="1.33203125" style="146" customWidth="1"/>
    <col min="9495" max="9495" width="6" style="146" customWidth="1"/>
    <col min="9496" max="9496" width="1.33203125" style="146" customWidth="1"/>
    <col min="9497" max="9497" width="6" style="146" customWidth="1"/>
    <col min="9498" max="9498" width="1.33203125" style="146" customWidth="1"/>
    <col min="9499" max="9499" width="6" style="146" customWidth="1"/>
    <col min="9500" max="9500" width="1.33203125" style="146" customWidth="1"/>
    <col min="9501" max="9501" width="6" style="146" customWidth="1"/>
    <col min="9502" max="9502" width="1.33203125" style="146" customWidth="1"/>
    <col min="9503" max="9503" width="6" style="146" customWidth="1"/>
    <col min="9504" max="9504" width="1.33203125" style="146" customWidth="1"/>
    <col min="9505" max="9505" width="6" style="146" customWidth="1"/>
    <col min="9506" max="9736" width="8.88671875" style="146"/>
    <col min="9737" max="9737" width="24.5546875" style="146" customWidth="1"/>
    <col min="9738" max="9738" width="1.33203125" style="146" customWidth="1"/>
    <col min="9739" max="9739" width="6" style="146" customWidth="1"/>
    <col min="9740" max="9740" width="1.33203125" style="146" customWidth="1"/>
    <col min="9741" max="9741" width="6" style="146" customWidth="1"/>
    <col min="9742" max="9742" width="1.33203125" style="146" customWidth="1"/>
    <col min="9743" max="9743" width="6" style="146" customWidth="1"/>
    <col min="9744" max="9744" width="1.33203125" style="146" customWidth="1"/>
    <col min="9745" max="9745" width="6" style="146" customWidth="1"/>
    <col min="9746" max="9746" width="1.33203125" style="146" customWidth="1"/>
    <col min="9747" max="9747" width="6" style="146" customWidth="1"/>
    <col min="9748" max="9748" width="1.33203125" style="146" customWidth="1"/>
    <col min="9749" max="9749" width="6" style="146" customWidth="1"/>
    <col min="9750" max="9750" width="1.33203125" style="146" customWidth="1"/>
    <col min="9751" max="9751" width="6" style="146" customWidth="1"/>
    <col min="9752" max="9752" width="1.33203125" style="146" customWidth="1"/>
    <col min="9753" max="9753" width="6" style="146" customWidth="1"/>
    <col min="9754" max="9754" width="1.33203125" style="146" customWidth="1"/>
    <col min="9755" max="9755" width="6" style="146" customWidth="1"/>
    <col min="9756" max="9756" width="1.33203125" style="146" customWidth="1"/>
    <col min="9757" max="9757" width="6" style="146" customWidth="1"/>
    <col min="9758" max="9758" width="1.33203125" style="146" customWidth="1"/>
    <col min="9759" max="9759" width="6" style="146" customWidth="1"/>
    <col min="9760" max="9760" width="1.33203125" style="146" customWidth="1"/>
    <col min="9761" max="9761" width="6" style="146" customWidth="1"/>
    <col min="9762" max="9992" width="8.88671875" style="146"/>
    <col min="9993" max="9993" width="24.5546875" style="146" customWidth="1"/>
    <col min="9994" max="9994" width="1.33203125" style="146" customWidth="1"/>
    <col min="9995" max="9995" width="6" style="146" customWidth="1"/>
    <col min="9996" max="9996" width="1.33203125" style="146" customWidth="1"/>
    <col min="9997" max="9997" width="6" style="146" customWidth="1"/>
    <col min="9998" max="9998" width="1.33203125" style="146" customWidth="1"/>
    <col min="9999" max="9999" width="6" style="146" customWidth="1"/>
    <col min="10000" max="10000" width="1.33203125" style="146" customWidth="1"/>
    <col min="10001" max="10001" width="6" style="146" customWidth="1"/>
    <col min="10002" max="10002" width="1.33203125" style="146" customWidth="1"/>
    <col min="10003" max="10003" width="6" style="146" customWidth="1"/>
    <col min="10004" max="10004" width="1.33203125" style="146" customWidth="1"/>
    <col min="10005" max="10005" width="6" style="146" customWidth="1"/>
    <col min="10006" max="10006" width="1.33203125" style="146" customWidth="1"/>
    <col min="10007" max="10007" width="6" style="146" customWidth="1"/>
    <col min="10008" max="10008" width="1.33203125" style="146" customWidth="1"/>
    <col min="10009" max="10009" width="6" style="146" customWidth="1"/>
    <col min="10010" max="10010" width="1.33203125" style="146" customWidth="1"/>
    <col min="10011" max="10011" width="6" style="146" customWidth="1"/>
    <col min="10012" max="10012" width="1.33203125" style="146" customWidth="1"/>
    <col min="10013" max="10013" width="6" style="146" customWidth="1"/>
    <col min="10014" max="10014" width="1.33203125" style="146" customWidth="1"/>
    <col min="10015" max="10015" width="6" style="146" customWidth="1"/>
    <col min="10016" max="10016" width="1.33203125" style="146" customWidth="1"/>
    <col min="10017" max="10017" width="6" style="146" customWidth="1"/>
    <col min="10018" max="10248" width="8.88671875" style="146"/>
    <col min="10249" max="10249" width="24.5546875" style="146" customWidth="1"/>
    <col min="10250" max="10250" width="1.33203125" style="146" customWidth="1"/>
    <col min="10251" max="10251" width="6" style="146" customWidth="1"/>
    <col min="10252" max="10252" width="1.33203125" style="146" customWidth="1"/>
    <col min="10253" max="10253" width="6" style="146" customWidth="1"/>
    <col min="10254" max="10254" width="1.33203125" style="146" customWidth="1"/>
    <col min="10255" max="10255" width="6" style="146" customWidth="1"/>
    <col min="10256" max="10256" width="1.33203125" style="146" customWidth="1"/>
    <col min="10257" max="10257" width="6" style="146" customWidth="1"/>
    <col min="10258" max="10258" width="1.33203125" style="146" customWidth="1"/>
    <col min="10259" max="10259" width="6" style="146" customWidth="1"/>
    <col min="10260" max="10260" width="1.33203125" style="146" customWidth="1"/>
    <col min="10261" max="10261" width="6" style="146" customWidth="1"/>
    <col min="10262" max="10262" width="1.33203125" style="146" customWidth="1"/>
    <col min="10263" max="10263" width="6" style="146" customWidth="1"/>
    <col min="10264" max="10264" width="1.33203125" style="146" customWidth="1"/>
    <col min="10265" max="10265" width="6" style="146" customWidth="1"/>
    <col min="10266" max="10266" width="1.33203125" style="146" customWidth="1"/>
    <col min="10267" max="10267" width="6" style="146" customWidth="1"/>
    <col min="10268" max="10268" width="1.33203125" style="146" customWidth="1"/>
    <col min="10269" max="10269" width="6" style="146" customWidth="1"/>
    <col min="10270" max="10270" width="1.33203125" style="146" customWidth="1"/>
    <col min="10271" max="10271" width="6" style="146" customWidth="1"/>
    <col min="10272" max="10272" width="1.33203125" style="146" customWidth="1"/>
    <col min="10273" max="10273" width="6" style="146" customWidth="1"/>
    <col min="10274" max="10504" width="8.88671875" style="146"/>
    <col min="10505" max="10505" width="24.5546875" style="146" customWidth="1"/>
    <col min="10506" max="10506" width="1.33203125" style="146" customWidth="1"/>
    <col min="10507" max="10507" width="6" style="146" customWidth="1"/>
    <col min="10508" max="10508" width="1.33203125" style="146" customWidth="1"/>
    <col min="10509" max="10509" width="6" style="146" customWidth="1"/>
    <col min="10510" max="10510" width="1.33203125" style="146" customWidth="1"/>
    <col min="10511" max="10511" width="6" style="146" customWidth="1"/>
    <col min="10512" max="10512" width="1.33203125" style="146" customWidth="1"/>
    <col min="10513" max="10513" width="6" style="146" customWidth="1"/>
    <col min="10514" max="10514" width="1.33203125" style="146" customWidth="1"/>
    <col min="10515" max="10515" width="6" style="146" customWidth="1"/>
    <col min="10516" max="10516" width="1.33203125" style="146" customWidth="1"/>
    <col min="10517" max="10517" width="6" style="146" customWidth="1"/>
    <col min="10518" max="10518" width="1.33203125" style="146" customWidth="1"/>
    <col min="10519" max="10519" width="6" style="146" customWidth="1"/>
    <col min="10520" max="10520" width="1.33203125" style="146" customWidth="1"/>
    <col min="10521" max="10521" width="6" style="146" customWidth="1"/>
    <col min="10522" max="10522" width="1.33203125" style="146" customWidth="1"/>
    <col min="10523" max="10523" width="6" style="146" customWidth="1"/>
    <col min="10524" max="10524" width="1.33203125" style="146" customWidth="1"/>
    <col min="10525" max="10525" width="6" style="146" customWidth="1"/>
    <col min="10526" max="10526" width="1.33203125" style="146" customWidth="1"/>
    <col min="10527" max="10527" width="6" style="146" customWidth="1"/>
    <col min="10528" max="10528" width="1.33203125" style="146" customWidth="1"/>
    <col min="10529" max="10529" width="6" style="146" customWidth="1"/>
    <col min="10530" max="10760" width="8.88671875" style="146"/>
    <col min="10761" max="10761" width="24.5546875" style="146" customWidth="1"/>
    <col min="10762" max="10762" width="1.33203125" style="146" customWidth="1"/>
    <col min="10763" max="10763" width="6" style="146" customWidth="1"/>
    <col min="10764" max="10764" width="1.33203125" style="146" customWidth="1"/>
    <col min="10765" max="10765" width="6" style="146" customWidth="1"/>
    <col min="10766" max="10766" width="1.33203125" style="146" customWidth="1"/>
    <col min="10767" max="10767" width="6" style="146" customWidth="1"/>
    <col min="10768" max="10768" width="1.33203125" style="146" customWidth="1"/>
    <col min="10769" max="10769" width="6" style="146" customWidth="1"/>
    <col min="10770" max="10770" width="1.33203125" style="146" customWidth="1"/>
    <col min="10771" max="10771" width="6" style="146" customWidth="1"/>
    <col min="10772" max="10772" width="1.33203125" style="146" customWidth="1"/>
    <col min="10773" max="10773" width="6" style="146" customWidth="1"/>
    <col min="10774" max="10774" width="1.33203125" style="146" customWidth="1"/>
    <col min="10775" max="10775" width="6" style="146" customWidth="1"/>
    <col min="10776" max="10776" width="1.33203125" style="146" customWidth="1"/>
    <col min="10777" max="10777" width="6" style="146" customWidth="1"/>
    <col min="10778" max="10778" width="1.33203125" style="146" customWidth="1"/>
    <col min="10779" max="10779" width="6" style="146" customWidth="1"/>
    <col min="10780" max="10780" width="1.33203125" style="146" customWidth="1"/>
    <col min="10781" max="10781" width="6" style="146" customWidth="1"/>
    <col min="10782" max="10782" width="1.33203125" style="146" customWidth="1"/>
    <col min="10783" max="10783" width="6" style="146" customWidth="1"/>
    <col min="10784" max="10784" width="1.33203125" style="146" customWidth="1"/>
    <col min="10785" max="10785" width="6" style="146" customWidth="1"/>
    <col min="10786" max="11016" width="8.88671875" style="146"/>
    <col min="11017" max="11017" width="24.5546875" style="146" customWidth="1"/>
    <col min="11018" max="11018" width="1.33203125" style="146" customWidth="1"/>
    <col min="11019" max="11019" width="6" style="146" customWidth="1"/>
    <col min="11020" max="11020" width="1.33203125" style="146" customWidth="1"/>
    <col min="11021" max="11021" width="6" style="146" customWidth="1"/>
    <col min="11022" max="11022" width="1.33203125" style="146" customWidth="1"/>
    <col min="11023" max="11023" width="6" style="146" customWidth="1"/>
    <col min="11024" max="11024" width="1.33203125" style="146" customWidth="1"/>
    <col min="11025" max="11025" width="6" style="146" customWidth="1"/>
    <col min="11026" max="11026" width="1.33203125" style="146" customWidth="1"/>
    <col min="11027" max="11027" width="6" style="146" customWidth="1"/>
    <col min="11028" max="11028" width="1.33203125" style="146" customWidth="1"/>
    <col min="11029" max="11029" width="6" style="146" customWidth="1"/>
    <col min="11030" max="11030" width="1.33203125" style="146" customWidth="1"/>
    <col min="11031" max="11031" width="6" style="146" customWidth="1"/>
    <col min="11032" max="11032" width="1.33203125" style="146" customWidth="1"/>
    <col min="11033" max="11033" width="6" style="146" customWidth="1"/>
    <col min="11034" max="11034" width="1.33203125" style="146" customWidth="1"/>
    <col min="11035" max="11035" width="6" style="146" customWidth="1"/>
    <col min="11036" max="11036" width="1.33203125" style="146" customWidth="1"/>
    <col min="11037" max="11037" width="6" style="146" customWidth="1"/>
    <col min="11038" max="11038" width="1.33203125" style="146" customWidth="1"/>
    <col min="11039" max="11039" width="6" style="146" customWidth="1"/>
    <col min="11040" max="11040" width="1.33203125" style="146" customWidth="1"/>
    <col min="11041" max="11041" width="6" style="146" customWidth="1"/>
    <col min="11042" max="11272" width="8.88671875" style="146"/>
    <col min="11273" max="11273" width="24.5546875" style="146" customWidth="1"/>
    <col min="11274" max="11274" width="1.33203125" style="146" customWidth="1"/>
    <col min="11275" max="11275" width="6" style="146" customWidth="1"/>
    <col min="11276" max="11276" width="1.33203125" style="146" customWidth="1"/>
    <col min="11277" max="11277" width="6" style="146" customWidth="1"/>
    <col min="11278" max="11278" width="1.33203125" style="146" customWidth="1"/>
    <col min="11279" max="11279" width="6" style="146" customWidth="1"/>
    <col min="11280" max="11280" width="1.33203125" style="146" customWidth="1"/>
    <col min="11281" max="11281" width="6" style="146" customWidth="1"/>
    <col min="11282" max="11282" width="1.33203125" style="146" customWidth="1"/>
    <col min="11283" max="11283" width="6" style="146" customWidth="1"/>
    <col min="11284" max="11284" width="1.33203125" style="146" customWidth="1"/>
    <col min="11285" max="11285" width="6" style="146" customWidth="1"/>
    <col min="11286" max="11286" width="1.33203125" style="146" customWidth="1"/>
    <col min="11287" max="11287" width="6" style="146" customWidth="1"/>
    <col min="11288" max="11288" width="1.33203125" style="146" customWidth="1"/>
    <col min="11289" max="11289" width="6" style="146" customWidth="1"/>
    <col min="11290" max="11290" width="1.33203125" style="146" customWidth="1"/>
    <col min="11291" max="11291" width="6" style="146" customWidth="1"/>
    <col min="11292" max="11292" width="1.33203125" style="146" customWidth="1"/>
    <col min="11293" max="11293" width="6" style="146" customWidth="1"/>
    <col min="11294" max="11294" width="1.33203125" style="146" customWidth="1"/>
    <col min="11295" max="11295" width="6" style="146" customWidth="1"/>
    <col min="11296" max="11296" width="1.33203125" style="146" customWidth="1"/>
    <col min="11297" max="11297" width="6" style="146" customWidth="1"/>
    <col min="11298" max="11528" width="8.88671875" style="146"/>
    <col min="11529" max="11529" width="24.5546875" style="146" customWidth="1"/>
    <col min="11530" max="11530" width="1.33203125" style="146" customWidth="1"/>
    <col min="11531" max="11531" width="6" style="146" customWidth="1"/>
    <col min="11532" max="11532" width="1.33203125" style="146" customWidth="1"/>
    <col min="11533" max="11533" width="6" style="146" customWidth="1"/>
    <col min="11534" max="11534" width="1.33203125" style="146" customWidth="1"/>
    <col min="11535" max="11535" width="6" style="146" customWidth="1"/>
    <col min="11536" max="11536" width="1.33203125" style="146" customWidth="1"/>
    <col min="11537" max="11537" width="6" style="146" customWidth="1"/>
    <col min="11538" max="11538" width="1.33203125" style="146" customWidth="1"/>
    <col min="11539" max="11539" width="6" style="146" customWidth="1"/>
    <col min="11540" max="11540" width="1.33203125" style="146" customWidth="1"/>
    <col min="11541" max="11541" width="6" style="146" customWidth="1"/>
    <col min="11542" max="11542" width="1.33203125" style="146" customWidth="1"/>
    <col min="11543" max="11543" width="6" style="146" customWidth="1"/>
    <col min="11544" max="11544" width="1.33203125" style="146" customWidth="1"/>
    <col min="11545" max="11545" width="6" style="146" customWidth="1"/>
    <col min="11546" max="11546" width="1.33203125" style="146" customWidth="1"/>
    <col min="11547" max="11547" width="6" style="146" customWidth="1"/>
    <col min="11548" max="11548" width="1.33203125" style="146" customWidth="1"/>
    <col min="11549" max="11549" width="6" style="146" customWidth="1"/>
    <col min="11550" max="11550" width="1.33203125" style="146" customWidth="1"/>
    <col min="11551" max="11551" width="6" style="146" customWidth="1"/>
    <col min="11552" max="11552" width="1.33203125" style="146" customWidth="1"/>
    <col min="11553" max="11553" width="6" style="146" customWidth="1"/>
    <col min="11554" max="11784" width="8.88671875" style="146"/>
    <col min="11785" max="11785" width="24.5546875" style="146" customWidth="1"/>
    <col min="11786" max="11786" width="1.33203125" style="146" customWidth="1"/>
    <col min="11787" max="11787" width="6" style="146" customWidth="1"/>
    <col min="11788" max="11788" width="1.33203125" style="146" customWidth="1"/>
    <col min="11789" max="11789" width="6" style="146" customWidth="1"/>
    <col min="11790" max="11790" width="1.33203125" style="146" customWidth="1"/>
    <col min="11791" max="11791" width="6" style="146" customWidth="1"/>
    <col min="11792" max="11792" width="1.33203125" style="146" customWidth="1"/>
    <col min="11793" max="11793" width="6" style="146" customWidth="1"/>
    <col min="11794" max="11794" width="1.33203125" style="146" customWidth="1"/>
    <col min="11795" max="11795" width="6" style="146" customWidth="1"/>
    <col min="11796" max="11796" width="1.33203125" style="146" customWidth="1"/>
    <col min="11797" max="11797" width="6" style="146" customWidth="1"/>
    <col min="11798" max="11798" width="1.33203125" style="146" customWidth="1"/>
    <col min="11799" max="11799" width="6" style="146" customWidth="1"/>
    <col min="11800" max="11800" width="1.33203125" style="146" customWidth="1"/>
    <col min="11801" max="11801" width="6" style="146" customWidth="1"/>
    <col min="11802" max="11802" width="1.33203125" style="146" customWidth="1"/>
    <col min="11803" max="11803" width="6" style="146" customWidth="1"/>
    <col min="11804" max="11804" width="1.33203125" style="146" customWidth="1"/>
    <col min="11805" max="11805" width="6" style="146" customWidth="1"/>
    <col min="11806" max="11806" width="1.33203125" style="146" customWidth="1"/>
    <col min="11807" max="11807" width="6" style="146" customWidth="1"/>
    <col min="11808" max="11808" width="1.33203125" style="146" customWidth="1"/>
    <col min="11809" max="11809" width="6" style="146" customWidth="1"/>
    <col min="11810" max="12040" width="8.88671875" style="146"/>
    <col min="12041" max="12041" width="24.5546875" style="146" customWidth="1"/>
    <col min="12042" max="12042" width="1.33203125" style="146" customWidth="1"/>
    <col min="12043" max="12043" width="6" style="146" customWidth="1"/>
    <col min="12044" max="12044" width="1.33203125" style="146" customWidth="1"/>
    <col min="12045" max="12045" width="6" style="146" customWidth="1"/>
    <col min="12046" max="12046" width="1.33203125" style="146" customWidth="1"/>
    <col min="12047" max="12047" width="6" style="146" customWidth="1"/>
    <col min="12048" max="12048" width="1.33203125" style="146" customWidth="1"/>
    <col min="12049" max="12049" width="6" style="146" customWidth="1"/>
    <col min="12050" max="12050" width="1.33203125" style="146" customWidth="1"/>
    <col min="12051" max="12051" width="6" style="146" customWidth="1"/>
    <col min="12052" max="12052" width="1.33203125" style="146" customWidth="1"/>
    <col min="12053" max="12053" width="6" style="146" customWidth="1"/>
    <col min="12054" max="12054" width="1.33203125" style="146" customWidth="1"/>
    <col min="12055" max="12055" width="6" style="146" customWidth="1"/>
    <col min="12056" max="12056" width="1.33203125" style="146" customWidth="1"/>
    <col min="12057" max="12057" width="6" style="146" customWidth="1"/>
    <col min="12058" max="12058" width="1.33203125" style="146" customWidth="1"/>
    <col min="12059" max="12059" width="6" style="146" customWidth="1"/>
    <col min="12060" max="12060" width="1.33203125" style="146" customWidth="1"/>
    <col min="12061" max="12061" width="6" style="146" customWidth="1"/>
    <col min="12062" max="12062" width="1.33203125" style="146" customWidth="1"/>
    <col min="12063" max="12063" width="6" style="146" customWidth="1"/>
    <col min="12064" max="12064" width="1.33203125" style="146" customWidth="1"/>
    <col min="12065" max="12065" width="6" style="146" customWidth="1"/>
    <col min="12066" max="12296" width="8.88671875" style="146"/>
    <col min="12297" max="12297" width="24.5546875" style="146" customWidth="1"/>
    <col min="12298" max="12298" width="1.33203125" style="146" customWidth="1"/>
    <col min="12299" max="12299" width="6" style="146" customWidth="1"/>
    <col min="12300" max="12300" width="1.33203125" style="146" customWidth="1"/>
    <col min="12301" max="12301" width="6" style="146" customWidth="1"/>
    <col min="12302" max="12302" width="1.33203125" style="146" customWidth="1"/>
    <col min="12303" max="12303" width="6" style="146" customWidth="1"/>
    <col min="12304" max="12304" width="1.33203125" style="146" customWidth="1"/>
    <col min="12305" max="12305" width="6" style="146" customWidth="1"/>
    <col min="12306" max="12306" width="1.33203125" style="146" customWidth="1"/>
    <col min="12307" max="12307" width="6" style="146" customWidth="1"/>
    <col min="12308" max="12308" width="1.33203125" style="146" customWidth="1"/>
    <col min="12309" max="12309" width="6" style="146" customWidth="1"/>
    <col min="12310" max="12310" width="1.33203125" style="146" customWidth="1"/>
    <col min="12311" max="12311" width="6" style="146" customWidth="1"/>
    <col min="12312" max="12312" width="1.33203125" style="146" customWidth="1"/>
    <col min="12313" max="12313" width="6" style="146" customWidth="1"/>
    <col min="12314" max="12314" width="1.33203125" style="146" customWidth="1"/>
    <col min="12315" max="12315" width="6" style="146" customWidth="1"/>
    <col min="12316" max="12316" width="1.33203125" style="146" customWidth="1"/>
    <col min="12317" max="12317" width="6" style="146" customWidth="1"/>
    <col min="12318" max="12318" width="1.33203125" style="146" customWidth="1"/>
    <col min="12319" max="12319" width="6" style="146" customWidth="1"/>
    <col min="12320" max="12320" width="1.33203125" style="146" customWidth="1"/>
    <col min="12321" max="12321" width="6" style="146" customWidth="1"/>
    <col min="12322" max="12552" width="8.88671875" style="146"/>
    <col min="12553" max="12553" width="24.5546875" style="146" customWidth="1"/>
    <col min="12554" max="12554" width="1.33203125" style="146" customWidth="1"/>
    <col min="12555" max="12555" width="6" style="146" customWidth="1"/>
    <col min="12556" max="12556" width="1.33203125" style="146" customWidth="1"/>
    <col min="12557" max="12557" width="6" style="146" customWidth="1"/>
    <col min="12558" max="12558" width="1.33203125" style="146" customWidth="1"/>
    <col min="12559" max="12559" width="6" style="146" customWidth="1"/>
    <col min="12560" max="12560" width="1.33203125" style="146" customWidth="1"/>
    <col min="12561" max="12561" width="6" style="146" customWidth="1"/>
    <col min="12562" max="12562" width="1.33203125" style="146" customWidth="1"/>
    <col min="12563" max="12563" width="6" style="146" customWidth="1"/>
    <col min="12564" max="12564" width="1.33203125" style="146" customWidth="1"/>
    <col min="12565" max="12565" width="6" style="146" customWidth="1"/>
    <col min="12566" max="12566" width="1.33203125" style="146" customWidth="1"/>
    <col min="12567" max="12567" width="6" style="146" customWidth="1"/>
    <col min="12568" max="12568" width="1.33203125" style="146" customWidth="1"/>
    <col min="12569" max="12569" width="6" style="146" customWidth="1"/>
    <col min="12570" max="12570" width="1.33203125" style="146" customWidth="1"/>
    <col min="12571" max="12571" width="6" style="146" customWidth="1"/>
    <col min="12572" max="12572" width="1.33203125" style="146" customWidth="1"/>
    <col min="12573" max="12573" width="6" style="146" customWidth="1"/>
    <col min="12574" max="12574" width="1.33203125" style="146" customWidth="1"/>
    <col min="12575" max="12575" width="6" style="146" customWidth="1"/>
    <col min="12576" max="12576" width="1.33203125" style="146" customWidth="1"/>
    <col min="12577" max="12577" width="6" style="146" customWidth="1"/>
    <col min="12578" max="12808" width="8.88671875" style="146"/>
    <col min="12809" max="12809" width="24.5546875" style="146" customWidth="1"/>
    <col min="12810" max="12810" width="1.33203125" style="146" customWidth="1"/>
    <col min="12811" max="12811" width="6" style="146" customWidth="1"/>
    <col min="12812" max="12812" width="1.33203125" style="146" customWidth="1"/>
    <col min="12813" max="12813" width="6" style="146" customWidth="1"/>
    <col min="12814" max="12814" width="1.33203125" style="146" customWidth="1"/>
    <col min="12815" max="12815" width="6" style="146" customWidth="1"/>
    <col min="12816" max="12816" width="1.33203125" style="146" customWidth="1"/>
    <col min="12817" max="12817" width="6" style="146" customWidth="1"/>
    <col min="12818" max="12818" width="1.33203125" style="146" customWidth="1"/>
    <col min="12819" max="12819" width="6" style="146" customWidth="1"/>
    <col min="12820" max="12820" width="1.33203125" style="146" customWidth="1"/>
    <col min="12821" max="12821" width="6" style="146" customWidth="1"/>
    <col min="12822" max="12822" width="1.33203125" style="146" customWidth="1"/>
    <col min="12823" max="12823" width="6" style="146" customWidth="1"/>
    <col min="12824" max="12824" width="1.33203125" style="146" customWidth="1"/>
    <col min="12825" max="12825" width="6" style="146" customWidth="1"/>
    <col min="12826" max="12826" width="1.33203125" style="146" customWidth="1"/>
    <col min="12827" max="12827" width="6" style="146" customWidth="1"/>
    <col min="12828" max="12828" width="1.33203125" style="146" customWidth="1"/>
    <col min="12829" max="12829" width="6" style="146" customWidth="1"/>
    <col min="12830" max="12830" width="1.33203125" style="146" customWidth="1"/>
    <col min="12831" max="12831" width="6" style="146" customWidth="1"/>
    <col min="12832" max="12832" width="1.33203125" style="146" customWidth="1"/>
    <col min="12833" max="12833" width="6" style="146" customWidth="1"/>
    <col min="12834" max="13064" width="8.88671875" style="146"/>
    <col min="13065" max="13065" width="24.5546875" style="146" customWidth="1"/>
    <col min="13066" max="13066" width="1.33203125" style="146" customWidth="1"/>
    <col min="13067" max="13067" width="6" style="146" customWidth="1"/>
    <col min="13068" max="13068" width="1.33203125" style="146" customWidth="1"/>
    <col min="13069" max="13069" width="6" style="146" customWidth="1"/>
    <col min="13070" max="13070" width="1.33203125" style="146" customWidth="1"/>
    <col min="13071" max="13071" width="6" style="146" customWidth="1"/>
    <col min="13072" max="13072" width="1.33203125" style="146" customWidth="1"/>
    <col min="13073" max="13073" width="6" style="146" customWidth="1"/>
    <col min="13074" max="13074" width="1.33203125" style="146" customWidth="1"/>
    <col min="13075" max="13075" width="6" style="146" customWidth="1"/>
    <col min="13076" max="13076" width="1.33203125" style="146" customWidth="1"/>
    <col min="13077" max="13077" width="6" style="146" customWidth="1"/>
    <col min="13078" max="13078" width="1.33203125" style="146" customWidth="1"/>
    <col min="13079" max="13079" width="6" style="146" customWidth="1"/>
    <col min="13080" max="13080" width="1.33203125" style="146" customWidth="1"/>
    <col min="13081" max="13081" width="6" style="146" customWidth="1"/>
    <col min="13082" max="13082" width="1.33203125" style="146" customWidth="1"/>
    <col min="13083" max="13083" width="6" style="146" customWidth="1"/>
    <col min="13084" max="13084" width="1.33203125" style="146" customWidth="1"/>
    <col min="13085" max="13085" width="6" style="146" customWidth="1"/>
    <col min="13086" max="13086" width="1.33203125" style="146" customWidth="1"/>
    <col min="13087" max="13087" width="6" style="146" customWidth="1"/>
    <col min="13088" max="13088" width="1.33203125" style="146" customWidth="1"/>
    <col min="13089" max="13089" width="6" style="146" customWidth="1"/>
    <col min="13090" max="13320" width="8.88671875" style="146"/>
    <col min="13321" max="13321" width="24.5546875" style="146" customWidth="1"/>
    <col min="13322" max="13322" width="1.33203125" style="146" customWidth="1"/>
    <col min="13323" max="13323" width="6" style="146" customWidth="1"/>
    <col min="13324" max="13324" width="1.33203125" style="146" customWidth="1"/>
    <col min="13325" max="13325" width="6" style="146" customWidth="1"/>
    <col min="13326" max="13326" width="1.33203125" style="146" customWidth="1"/>
    <col min="13327" max="13327" width="6" style="146" customWidth="1"/>
    <col min="13328" max="13328" width="1.33203125" style="146" customWidth="1"/>
    <col min="13329" max="13329" width="6" style="146" customWidth="1"/>
    <col min="13330" max="13330" width="1.33203125" style="146" customWidth="1"/>
    <col min="13331" max="13331" width="6" style="146" customWidth="1"/>
    <col min="13332" max="13332" width="1.33203125" style="146" customWidth="1"/>
    <col min="13333" max="13333" width="6" style="146" customWidth="1"/>
    <col min="13334" max="13334" width="1.33203125" style="146" customWidth="1"/>
    <col min="13335" max="13335" width="6" style="146" customWidth="1"/>
    <col min="13336" max="13336" width="1.33203125" style="146" customWidth="1"/>
    <col min="13337" max="13337" width="6" style="146" customWidth="1"/>
    <col min="13338" max="13338" width="1.33203125" style="146" customWidth="1"/>
    <col min="13339" max="13339" width="6" style="146" customWidth="1"/>
    <col min="13340" max="13340" width="1.33203125" style="146" customWidth="1"/>
    <col min="13341" max="13341" width="6" style="146" customWidth="1"/>
    <col min="13342" max="13342" width="1.33203125" style="146" customWidth="1"/>
    <col min="13343" max="13343" width="6" style="146" customWidth="1"/>
    <col min="13344" max="13344" width="1.33203125" style="146" customWidth="1"/>
    <col min="13345" max="13345" width="6" style="146" customWidth="1"/>
    <col min="13346" max="13576" width="8.88671875" style="146"/>
    <col min="13577" max="13577" width="24.5546875" style="146" customWidth="1"/>
    <col min="13578" max="13578" width="1.33203125" style="146" customWidth="1"/>
    <col min="13579" max="13579" width="6" style="146" customWidth="1"/>
    <col min="13580" max="13580" width="1.33203125" style="146" customWidth="1"/>
    <col min="13581" max="13581" width="6" style="146" customWidth="1"/>
    <col min="13582" max="13582" width="1.33203125" style="146" customWidth="1"/>
    <col min="13583" max="13583" width="6" style="146" customWidth="1"/>
    <col min="13584" max="13584" width="1.33203125" style="146" customWidth="1"/>
    <col min="13585" max="13585" width="6" style="146" customWidth="1"/>
    <col min="13586" max="13586" width="1.33203125" style="146" customWidth="1"/>
    <col min="13587" max="13587" width="6" style="146" customWidth="1"/>
    <col min="13588" max="13588" width="1.33203125" style="146" customWidth="1"/>
    <col min="13589" max="13589" width="6" style="146" customWidth="1"/>
    <col min="13590" max="13590" width="1.33203125" style="146" customWidth="1"/>
    <col min="13591" max="13591" width="6" style="146" customWidth="1"/>
    <col min="13592" max="13592" width="1.33203125" style="146" customWidth="1"/>
    <col min="13593" max="13593" width="6" style="146" customWidth="1"/>
    <col min="13594" max="13594" width="1.33203125" style="146" customWidth="1"/>
    <col min="13595" max="13595" width="6" style="146" customWidth="1"/>
    <col min="13596" max="13596" width="1.33203125" style="146" customWidth="1"/>
    <col min="13597" max="13597" width="6" style="146" customWidth="1"/>
    <col min="13598" max="13598" width="1.33203125" style="146" customWidth="1"/>
    <col min="13599" max="13599" width="6" style="146" customWidth="1"/>
    <col min="13600" max="13600" width="1.33203125" style="146" customWidth="1"/>
    <col min="13601" max="13601" width="6" style="146" customWidth="1"/>
    <col min="13602" max="13832" width="8.88671875" style="146"/>
    <col min="13833" max="13833" width="24.5546875" style="146" customWidth="1"/>
    <col min="13834" max="13834" width="1.33203125" style="146" customWidth="1"/>
    <col min="13835" max="13835" width="6" style="146" customWidth="1"/>
    <col min="13836" max="13836" width="1.33203125" style="146" customWidth="1"/>
    <col min="13837" max="13837" width="6" style="146" customWidth="1"/>
    <col min="13838" max="13838" width="1.33203125" style="146" customWidth="1"/>
    <col min="13839" max="13839" width="6" style="146" customWidth="1"/>
    <col min="13840" max="13840" width="1.33203125" style="146" customWidth="1"/>
    <col min="13841" max="13841" width="6" style="146" customWidth="1"/>
    <col min="13842" max="13842" width="1.33203125" style="146" customWidth="1"/>
    <col min="13843" max="13843" width="6" style="146" customWidth="1"/>
    <col min="13844" max="13844" width="1.33203125" style="146" customWidth="1"/>
    <col min="13845" max="13845" width="6" style="146" customWidth="1"/>
    <col min="13846" max="13846" width="1.33203125" style="146" customWidth="1"/>
    <col min="13847" max="13847" width="6" style="146" customWidth="1"/>
    <col min="13848" max="13848" width="1.33203125" style="146" customWidth="1"/>
    <col min="13849" max="13849" width="6" style="146" customWidth="1"/>
    <col min="13850" max="13850" width="1.33203125" style="146" customWidth="1"/>
    <col min="13851" max="13851" width="6" style="146" customWidth="1"/>
    <col min="13852" max="13852" width="1.33203125" style="146" customWidth="1"/>
    <col min="13853" max="13853" width="6" style="146" customWidth="1"/>
    <col min="13854" max="13854" width="1.33203125" style="146" customWidth="1"/>
    <col min="13855" max="13855" width="6" style="146" customWidth="1"/>
    <col min="13856" max="13856" width="1.33203125" style="146" customWidth="1"/>
    <col min="13857" max="13857" width="6" style="146" customWidth="1"/>
    <col min="13858" max="14088" width="8.88671875" style="146"/>
    <col min="14089" max="14089" width="24.5546875" style="146" customWidth="1"/>
    <col min="14090" max="14090" width="1.33203125" style="146" customWidth="1"/>
    <col min="14091" max="14091" width="6" style="146" customWidth="1"/>
    <col min="14092" max="14092" width="1.33203125" style="146" customWidth="1"/>
    <col min="14093" max="14093" width="6" style="146" customWidth="1"/>
    <col min="14094" max="14094" width="1.33203125" style="146" customWidth="1"/>
    <col min="14095" max="14095" width="6" style="146" customWidth="1"/>
    <col min="14096" max="14096" width="1.33203125" style="146" customWidth="1"/>
    <col min="14097" max="14097" width="6" style="146" customWidth="1"/>
    <col min="14098" max="14098" width="1.33203125" style="146" customWidth="1"/>
    <col min="14099" max="14099" width="6" style="146" customWidth="1"/>
    <col min="14100" max="14100" width="1.33203125" style="146" customWidth="1"/>
    <col min="14101" max="14101" width="6" style="146" customWidth="1"/>
    <col min="14102" max="14102" width="1.33203125" style="146" customWidth="1"/>
    <col min="14103" max="14103" width="6" style="146" customWidth="1"/>
    <col min="14104" max="14104" width="1.33203125" style="146" customWidth="1"/>
    <col min="14105" max="14105" width="6" style="146" customWidth="1"/>
    <col min="14106" max="14106" width="1.33203125" style="146" customWidth="1"/>
    <col min="14107" max="14107" width="6" style="146" customWidth="1"/>
    <col min="14108" max="14108" width="1.33203125" style="146" customWidth="1"/>
    <col min="14109" max="14109" width="6" style="146" customWidth="1"/>
    <col min="14110" max="14110" width="1.33203125" style="146" customWidth="1"/>
    <col min="14111" max="14111" width="6" style="146" customWidth="1"/>
    <col min="14112" max="14112" width="1.33203125" style="146" customWidth="1"/>
    <col min="14113" max="14113" width="6" style="146" customWidth="1"/>
    <col min="14114" max="14344" width="8.88671875" style="146"/>
    <col min="14345" max="14345" width="24.5546875" style="146" customWidth="1"/>
    <col min="14346" max="14346" width="1.33203125" style="146" customWidth="1"/>
    <col min="14347" max="14347" width="6" style="146" customWidth="1"/>
    <col min="14348" max="14348" width="1.33203125" style="146" customWidth="1"/>
    <col min="14349" max="14349" width="6" style="146" customWidth="1"/>
    <col min="14350" max="14350" width="1.33203125" style="146" customWidth="1"/>
    <col min="14351" max="14351" width="6" style="146" customWidth="1"/>
    <col min="14352" max="14352" width="1.33203125" style="146" customWidth="1"/>
    <col min="14353" max="14353" width="6" style="146" customWidth="1"/>
    <col min="14354" max="14354" width="1.33203125" style="146" customWidth="1"/>
    <col min="14355" max="14355" width="6" style="146" customWidth="1"/>
    <col min="14356" max="14356" width="1.33203125" style="146" customWidth="1"/>
    <col min="14357" max="14357" width="6" style="146" customWidth="1"/>
    <col min="14358" max="14358" width="1.33203125" style="146" customWidth="1"/>
    <col min="14359" max="14359" width="6" style="146" customWidth="1"/>
    <col min="14360" max="14360" width="1.33203125" style="146" customWidth="1"/>
    <col min="14361" max="14361" width="6" style="146" customWidth="1"/>
    <col min="14362" max="14362" width="1.33203125" style="146" customWidth="1"/>
    <col min="14363" max="14363" width="6" style="146" customWidth="1"/>
    <col min="14364" max="14364" width="1.33203125" style="146" customWidth="1"/>
    <col min="14365" max="14365" width="6" style="146" customWidth="1"/>
    <col min="14366" max="14366" width="1.33203125" style="146" customWidth="1"/>
    <col min="14367" max="14367" width="6" style="146" customWidth="1"/>
    <col min="14368" max="14368" width="1.33203125" style="146" customWidth="1"/>
    <col min="14369" max="14369" width="6" style="146" customWidth="1"/>
    <col min="14370" max="14600" width="8.88671875" style="146"/>
    <col min="14601" max="14601" width="24.5546875" style="146" customWidth="1"/>
    <col min="14602" max="14602" width="1.33203125" style="146" customWidth="1"/>
    <col min="14603" max="14603" width="6" style="146" customWidth="1"/>
    <col min="14604" max="14604" width="1.33203125" style="146" customWidth="1"/>
    <col min="14605" max="14605" width="6" style="146" customWidth="1"/>
    <col min="14606" max="14606" width="1.33203125" style="146" customWidth="1"/>
    <col min="14607" max="14607" width="6" style="146" customWidth="1"/>
    <col min="14608" max="14608" width="1.33203125" style="146" customWidth="1"/>
    <col min="14609" max="14609" width="6" style="146" customWidth="1"/>
    <col min="14610" max="14610" width="1.33203125" style="146" customWidth="1"/>
    <col min="14611" max="14611" width="6" style="146" customWidth="1"/>
    <col min="14612" max="14612" width="1.33203125" style="146" customWidth="1"/>
    <col min="14613" max="14613" width="6" style="146" customWidth="1"/>
    <col min="14614" max="14614" width="1.33203125" style="146" customWidth="1"/>
    <col min="14615" max="14615" width="6" style="146" customWidth="1"/>
    <col min="14616" max="14616" width="1.33203125" style="146" customWidth="1"/>
    <col min="14617" max="14617" width="6" style="146" customWidth="1"/>
    <col min="14618" max="14618" width="1.33203125" style="146" customWidth="1"/>
    <col min="14619" max="14619" width="6" style="146" customWidth="1"/>
    <col min="14620" max="14620" width="1.33203125" style="146" customWidth="1"/>
    <col min="14621" max="14621" width="6" style="146" customWidth="1"/>
    <col min="14622" max="14622" width="1.33203125" style="146" customWidth="1"/>
    <col min="14623" max="14623" width="6" style="146" customWidth="1"/>
    <col min="14624" max="14624" width="1.33203125" style="146" customWidth="1"/>
    <col min="14625" max="14625" width="6" style="146" customWidth="1"/>
    <col min="14626" max="14856" width="8.88671875" style="146"/>
    <col min="14857" max="14857" width="24.5546875" style="146" customWidth="1"/>
    <col min="14858" max="14858" width="1.33203125" style="146" customWidth="1"/>
    <col min="14859" max="14859" width="6" style="146" customWidth="1"/>
    <col min="14860" max="14860" width="1.33203125" style="146" customWidth="1"/>
    <col min="14861" max="14861" width="6" style="146" customWidth="1"/>
    <col min="14862" max="14862" width="1.33203125" style="146" customWidth="1"/>
    <col min="14863" max="14863" width="6" style="146" customWidth="1"/>
    <col min="14864" max="14864" width="1.33203125" style="146" customWidth="1"/>
    <col min="14865" max="14865" width="6" style="146" customWidth="1"/>
    <col min="14866" max="14866" width="1.33203125" style="146" customWidth="1"/>
    <col min="14867" max="14867" width="6" style="146" customWidth="1"/>
    <col min="14868" max="14868" width="1.33203125" style="146" customWidth="1"/>
    <col min="14869" max="14869" width="6" style="146" customWidth="1"/>
    <col min="14870" max="14870" width="1.33203125" style="146" customWidth="1"/>
    <col min="14871" max="14871" width="6" style="146" customWidth="1"/>
    <col min="14872" max="14872" width="1.33203125" style="146" customWidth="1"/>
    <col min="14873" max="14873" width="6" style="146" customWidth="1"/>
    <col min="14874" max="14874" width="1.33203125" style="146" customWidth="1"/>
    <col min="14875" max="14875" width="6" style="146" customWidth="1"/>
    <col min="14876" max="14876" width="1.33203125" style="146" customWidth="1"/>
    <col min="14877" max="14877" width="6" style="146" customWidth="1"/>
    <col min="14878" max="14878" width="1.33203125" style="146" customWidth="1"/>
    <col min="14879" max="14879" width="6" style="146" customWidth="1"/>
    <col min="14880" max="14880" width="1.33203125" style="146" customWidth="1"/>
    <col min="14881" max="14881" width="6" style="146" customWidth="1"/>
    <col min="14882" max="15112" width="8.88671875" style="146"/>
    <col min="15113" max="15113" width="24.5546875" style="146" customWidth="1"/>
    <col min="15114" max="15114" width="1.33203125" style="146" customWidth="1"/>
    <col min="15115" max="15115" width="6" style="146" customWidth="1"/>
    <col min="15116" max="15116" width="1.33203125" style="146" customWidth="1"/>
    <col min="15117" max="15117" width="6" style="146" customWidth="1"/>
    <col min="15118" max="15118" width="1.33203125" style="146" customWidth="1"/>
    <col min="15119" max="15119" width="6" style="146" customWidth="1"/>
    <col min="15120" max="15120" width="1.33203125" style="146" customWidth="1"/>
    <col min="15121" max="15121" width="6" style="146" customWidth="1"/>
    <col min="15122" max="15122" width="1.33203125" style="146" customWidth="1"/>
    <col min="15123" max="15123" width="6" style="146" customWidth="1"/>
    <col min="15124" max="15124" width="1.33203125" style="146" customWidth="1"/>
    <col min="15125" max="15125" width="6" style="146" customWidth="1"/>
    <col min="15126" max="15126" width="1.33203125" style="146" customWidth="1"/>
    <col min="15127" max="15127" width="6" style="146" customWidth="1"/>
    <col min="15128" max="15128" width="1.33203125" style="146" customWidth="1"/>
    <col min="15129" max="15129" width="6" style="146" customWidth="1"/>
    <col min="15130" max="15130" width="1.33203125" style="146" customWidth="1"/>
    <col min="15131" max="15131" width="6" style="146" customWidth="1"/>
    <col min="15132" max="15132" width="1.33203125" style="146" customWidth="1"/>
    <col min="15133" max="15133" width="6" style="146" customWidth="1"/>
    <col min="15134" max="15134" width="1.33203125" style="146" customWidth="1"/>
    <col min="15135" max="15135" width="6" style="146" customWidth="1"/>
    <col min="15136" max="15136" width="1.33203125" style="146" customWidth="1"/>
    <col min="15137" max="15137" width="6" style="146" customWidth="1"/>
    <col min="15138" max="15368" width="8.88671875" style="146"/>
    <col min="15369" max="15369" width="24.5546875" style="146" customWidth="1"/>
    <col min="15370" max="15370" width="1.33203125" style="146" customWidth="1"/>
    <col min="15371" max="15371" width="6" style="146" customWidth="1"/>
    <col min="15372" max="15372" width="1.33203125" style="146" customWidth="1"/>
    <col min="15373" max="15373" width="6" style="146" customWidth="1"/>
    <col min="15374" max="15374" width="1.33203125" style="146" customWidth="1"/>
    <col min="15375" max="15375" width="6" style="146" customWidth="1"/>
    <col min="15376" max="15376" width="1.33203125" style="146" customWidth="1"/>
    <col min="15377" max="15377" width="6" style="146" customWidth="1"/>
    <col min="15378" max="15378" width="1.33203125" style="146" customWidth="1"/>
    <col min="15379" max="15379" width="6" style="146" customWidth="1"/>
    <col min="15380" max="15380" width="1.33203125" style="146" customWidth="1"/>
    <col min="15381" max="15381" width="6" style="146" customWidth="1"/>
    <col min="15382" max="15382" width="1.33203125" style="146" customWidth="1"/>
    <col min="15383" max="15383" width="6" style="146" customWidth="1"/>
    <col min="15384" max="15384" width="1.33203125" style="146" customWidth="1"/>
    <col min="15385" max="15385" width="6" style="146" customWidth="1"/>
    <col min="15386" max="15386" width="1.33203125" style="146" customWidth="1"/>
    <col min="15387" max="15387" width="6" style="146" customWidth="1"/>
    <col min="15388" max="15388" width="1.33203125" style="146" customWidth="1"/>
    <col min="15389" max="15389" width="6" style="146" customWidth="1"/>
    <col min="15390" max="15390" width="1.33203125" style="146" customWidth="1"/>
    <col min="15391" max="15391" width="6" style="146" customWidth="1"/>
    <col min="15392" max="15392" width="1.33203125" style="146" customWidth="1"/>
    <col min="15393" max="15393" width="6" style="146" customWidth="1"/>
    <col min="15394" max="15624" width="8.88671875" style="146"/>
    <col min="15625" max="15625" width="24.5546875" style="146" customWidth="1"/>
    <col min="15626" max="15626" width="1.33203125" style="146" customWidth="1"/>
    <col min="15627" max="15627" width="6" style="146" customWidth="1"/>
    <col min="15628" max="15628" width="1.33203125" style="146" customWidth="1"/>
    <col min="15629" max="15629" width="6" style="146" customWidth="1"/>
    <col min="15630" max="15630" width="1.33203125" style="146" customWidth="1"/>
    <col min="15631" max="15631" width="6" style="146" customWidth="1"/>
    <col min="15632" max="15632" width="1.33203125" style="146" customWidth="1"/>
    <col min="15633" max="15633" width="6" style="146" customWidth="1"/>
    <col min="15634" max="15634" width="1.33203125" style="146" customWidth="1"/>
    <col min="15635" max="15635" width="6" style="146" customWidth="1"/>
    <col min="15636" max="15636" width="1.33203125" style="146" customWidth="1"/>
    <col min="15637" max="15637" width="6" style="146" customWidth="1"/>
    <col min="15638" max="15638" width="1.33203125" style="146" customWidth="1"/>
    <col min="15639" max="15639" width="6" style="146" customWidth="1"/>
    <col min="15640" max="15640" width="1.33203125" style="146" customWidth="1"/>
    <col min="15641" max="15641" width="6" style="146" customWidth="1"/>
    <col min="15642" max="15642" width="1.33203125" style="146" customWidth="1"/>
    <col min="15643" max="15643" width="6" style="146" customWidth="1"/>
    <col min="15644" max="15644" width="1.33203125" style="146" customWidth="1"/>
    <col min="15645" max="15645" width="6" style="146" customWidth="1"/>
    <col min="15646" max="15646" width="1.33203125" style="146" customWidth="1"/>
    <col min="15647" max="15647" width="6" style="146" customWidth="1"/>
    <col min="15648" max="15648" width="1.33203125" style="146" customWidth="1"/>
    <col min="15649" max="15649" width="6" style="146" customWidth="1"/>
    <col min="15650" max="15880" width="8.88671875" style="146"/>
    <col min="15881" max="15881" width="24.5546875" style="146" customWidth="1"/>
    <col min="15882" max="15882" width="1.33203125" style="146" customWidth="1"/>
    <col min="15883" max="15883" width="6" style="146" customWidth="1"/>
    <col min="15884" max="15884" width="1.33203125" style="146" customWidth="1"/>
    <col min="15885" max="15885" width="6" style="146" customWidth="1"/>
    <col min="15886" max="15886" width="1.33203125" style="146" customWidth="1"/>
    <col min="15887" max="15887" width="6" style="146" customWidth="1"/>
    <col min="15888" max="15888" width="1.33203125" style="146" customWidth="1"/>
    <col min="15889" max="15889" width="6" style="146" customWidth="1"/>
    <col min="15890" max="15890" width="1.33203125" style="146" customWidth="1"/>
    <col min="15891" max="15891" width="6" style="146" customWidth="1"/>
    <col min="15892" max="15892" width="1.33203125" style="146" customWidth="1"/>
    <col min="15893" max="15893" width="6" style="146" customWidth="1"/>
    <col min="15894" max="15894" width="1.33203125" style="146" customWidth="1"/>
    <col min="15895" max="15895" width="6" style="146" customWidth="1"/>
    <col min="15896" max="15896" width="1.33203125" style="146" customWidth="1"/>
    <col min="15897" max="15897" width="6" style="146" customWidth="1"/>
    <col min="15898" max="15898" width="1.33203125" style="146" customWidth="1"/>
    <col min="15899" max="15899" width="6" style="146" customWidth="1"/>
    <col min="15900" max="15900" width="1.33203125" style="146" customWidth="1"/>
    <col min="15901" max="15901" width="6" style="146" customWidth="1"/>
    <col min="15902" max="15902" width="1.33203125" style="146" customWidth="1"/>
    <col min="15903" max="15903" width="6" style="146" customWidth="1"/>
    <col min="15904" max="15904" width="1.33203125" style="146" customWidth="1"/>
    <col min="15905" max="15905" width="6" style="146" customWidth="1"/>
    <col min="15906" max="16136" width="8.88671875" style="146"/>
    <col min="16137" max="16137" width="24.5546875" style="146" customWidth="1"/>
    <col min="16138" max="16138" width="1.33203125" style="146" customWidth="1"/>
    <col min="16139" max="16139" width="6" style="146" customWidth="1"/>
    <col min="16140" max="16140" width="1.33203125" style="146" customWidth="1"/>
    <col min="16141" max="16141" width="6" style="146" customWidth="1"/>
    <col min="16142" max="16142" width="1.33203125" style="146" customWidth="1"/>
    <col min="16143" max="16143" width="6" style="146" customWidth="1"/>
    <col min="16144" max="16144" width="1.33203125" style="146" customWidth="1"/>
    <col min="16145" max="16145" width="6" style="146" customWidth="1"/>
    <col min="16146" max="16146" width="1.33203125" style="146" customWidth="1"/>
    <col min="16147" max="16147" width="6" style="146" customWidth="1"/>
    <col min="16148" max="16148" width="1.33203125" style="146" customWidth="1"/>
    <col min="16149" max="16149" width="6" style="146" customWidth="1"/>
    <col min="16150" max="16150" width="1.33203125" style="146" customWidth="1"/>
    <col min="16151" max="16151" width="6" style="146" customWidth="1"/>
    <col min="16152" max="16152" width="1.33203125" style="146" customWidth="1"/>
    <col min="16153" max="16153" width="6" style="146" customWidth="1"/>
    <col min="16154" max="16154" width="1.33203125" style="146" customWidth="1"/>
    <col min="16155" max="16155" width="6" style="146" customWidth="1"/>
    <col min="16156" max="16156" width="1.33203125" style="146" customWidth="1"/>
    <col min="16157" max="16157" width="6" style="146" customWidth="1"/>
    <col min="16158" max="16158" width="1.33203125" style="146" customWidth="1"/>
    <col min="16159" max="16159" width="6" style="146" customWidth="1"/>
    <col min="16160" max="16160" width="1.33203125" style="146" customWidth="1"/>
    <col min="16161" max="16161" width="6" style="146" customWidth="1"/>
    <col min="16162" max="16384" width="8.88671875" style="146"/>
  </cols>
  <sheetData>
    <row r="1" spans="1:35" ht="18.75" x14ac:dyDescent="0.35">
      <c r="A1" s="145" t="s">
        <v>300</v>
      </c>
    </row>
    <row r="2" spans="1:35" ht="12.75" customHeight="1" x14ac:dyDescent="0.2"/>
    <row r="3" spans="1:35" s="149" customFormat="1" ht="12.7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8" t="s">
        <v>83</v>
      </c>
    </row>
    <row r="4" spans="1:35" s="151" customFormat="1" ht="12.75" customHeight="1" x14ac:dyDescent="0.2">
      <c r="A4" s="150"/>
      <c r="B4" s="150"/>
      <c r="C4" s="289" t="s">
        <v>84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175"/>
      <c r="AE4" s="169"/>
      <c r="AF4" s="169"/>
      <c r="AG4" s="170"/>
    </row>
    <row r="5" spans="1:35" s="151" customFormat="1" ht="12.75" customHeight="1" x14ac:dyDescent="0.2">
      <c r="A5" s="152"/>
      <c r="C5" s="152" t="s">
        <v>85</v>
      </c>
      <c r="E5" s="152" t="s">
        <v>86</v>
      </c>
      <c r="G5" s="152" t="s">
        <v>87</v>
      </c>
      <c r="I5" s="152" t="s">
        <v>88</v>
      </c>
      <c r="K5" s="152" t="s">
        <v>89</v>
      </c>
      <c r="M5" s="152" t="s">
        <v>90</v>
      </c>
      <c r="O5" s="152" t="s">
        <v>91</v>
      </c>
      <c r="Q5" s="152" t="s">
        <v>92</v>
      </c>
      <c r="S5" s="152" t="s">
        <v>93</v>
      </c>
      <c r="U5" s="152" t="s">
        <v>94</v>
      </c>
      <c r="W5" s="152" t="s">
        <v>95</v>
      </c>
      <c r="Y5" s="152" t="s">
        <v>96</v>
      </c>
      <c r="AA5" s="152" t="s">
        <v>97</v>
      </c>
      <c r="AC5" s="152" t="s">
        <v>14</v>
      </c>
      <c r="AD5" s="171"/>
      <c r="AE5" s="172" t="s">
        <v>15</v>
      </c>
      <c r="AF5" s="173"/>
      <c r="AG5" s="174" t="s">
        <v>98</v>
      </c>
    </row>
    <row r="6" spans="1:35" ht="3" customHeight="1" x14ac:dyDescent="0.2">
      <c r="A6" s="153"/>
      <c r="C6" s="153"/>
      <c r="E6" s="153"/>
      <c r="G6" s="153"/>
      <c r="I6" s="153"/>
      <c r="K6" s="153"/>
      <c r="M6" s="153"/>
      <c r="O6" s="153"/>
      <c r="Q6" s="153"/>
      <c r="S6" s="153"/>
      <c r="U6" s="153"/>
      <c r="W6" s="153"/>
      <c r="Y6" s="153"/>
      <c r="AA6" s="153"/>
      <c r="AC6" s="153"/>
      <c r="AE6" s="153"/>
      <c r="AG6" s="153"/>
    </row>
    <row r="7" spans="1:35" ht="15" customHeight="1" x14ac:dyDescent="0.2">
      <c r="A7" s="165" t="s">
        <v>38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5"/>
      <c r="AI7" s="155"/>
    </row>
    <row r="8" spans="1:35" ht="12.75" customHeight="1" x14ac:dyDescent="0.2">
      <c r="A8" s="156">
        <v>2001</v>
      </c>
      <c r="C8" s="166" t="s">
        <v>337</v>
      </c>
      <c r="E8" s="166">
        <v>0</v>
      </c>
      <c r="G8" s="166">
        <v>0.746</v>
      </c>
      <c r="I8" s="166">
        <v>0.996</v>
      </c>
      <c r="K8" s="166">
        <v>6.0990000000000002</v>
      </c>
      <c r="M8" s="166">
        <v>11.417</v>
      </c>
      <c r="O8" s="166">
        <v>18.751999999999999</v>
      </c>
      <c r="Q8" s="166">
        <v>7.3819999999999997</v>
      </c>
      <c r="S8" s="166">
        <v>6.359</v>
      </c>
      <c r="U8" s="166">
        <v>6.7450000000000001</v>
      </c>
      <c r="W8" s="166">
        <v>4.9530000000000003</v>
      </c>
      <c r="Y8" s="166">
        <v>3.6619999999999999</v>
      </c>
      <c r="AA8" s="166">
        <v>2.3980000000000001</v>
      </c>
      <c r="AC8" s="166">
        <v>26.050999999999998</v>
      </c>
      <c r="AE8" s="166">
        <v>95.572999999999993</v>
      </c>
      <c r="AG8" s="166">
        <v>172.53860648427801</v>
      </c>
      <c r="AH8" s="155"/>
      <c r="AI8" s="155"/>
    </row>
    <row r="9" spans="1:35" ht="12.75" customHeight="1" x14ac:dyDescent="0.2">
      <c r="A9" s="156">
        <v>2002</v>
      </c>
      <c r="C9" s="166" t="s">
        <v>337</v>
      </c>
      <c r="D9" s="166"/>
      <c r="E9" s="166">
        <v>0.21299999999999999</v>
      </c>
      <c r="F9" s="166"/>
      <c r="G9" s="166">
        <v>2.645</v>
      </c>
      <c r="H9" s="166"/>
      <c r="I9" s="166">
        <v>1.603</v>
      </c>
      <c r="J9" s="166"/>
      <c r="K9" s="166">
        <v>9.5030000000000001</v>
      </c>
      <c r="L9" s="167"/>
      <c r="M9" s="166">
        <v>13.875999999999999</v>
      </c>
      <c r="O9" s="166">
        <v>25.221</v>
      </c>
      <c r="Q9" s="166">
        <v>9.8070000000000004</v>
      </c>
      <c r="S9" s="166">
        <v>6.7430000000000003</v>
      </c>
      <c r="U9" s="166">
        <v>8.5860000000000003</v>
      </c>
      <c r="W9" s="166">
        <v>6.9119999999999999</v>
      </c>
      <c r="Y9" s="166">
        <v>4.25</v>
      </c>
      <c r="AA9" s="166">
        <v>2.6619999999999999</v>
      </c>
      <c r="AC9" s="166">
        <v>8.1709999999999994</v>
      </c>
      <c r="AE9" s="166">
        <v>100.196</v>
      </c>
      <c r="AF9" s="166"/>
      <c r="AG9" s="166">
        <v>169.78706873132299</v>
      </c>
      <c r="AH9" s="155"/>
      <c r="AI9" s="155"/>
    </row>
    <row r="10" spans="1:35" ht="12.75" customHeight="1" x14ac:dyDescent="0.2">
      <c r="A10" s="156">
        <v>2003</v>
      </c>
      <c r="C10" s="166" t="s">
        <v>337</v>
      </c>
      <c r="D10" s="166"/>
      <c r="E10" s="166">
        <v>0.373</v>
      </c>
      <c r="F10" s="166"/>
      <c r="G10" s="166">
        <v>3.4870000000000001</v>
      </c>
      <c r="H10" s="166"/>
      <c r="I10" s="166">
        <v>1.796</v>
      </c>
      <c r="J10" s="166"/>
      <c r="K10" s="166">
        <v>9.3930000000000007</v>
      </c>
      <c r="L10" s="167"/>
      <c r="M10" s="166">
        <v>21.454000000000001</v>
      </c>
      <c r="O10" s="166">
        <v>21.273</v>
      </c>
      <c r="Q10" s="166">
        <v>8.9700000000000006</v>
      </c>
      <c r="S10" s="166">
        <v>7.4130000000000003</v>
      </c>
      <c r="U10" s="166">
        <v>7.609</v>
      </c>
      <c r="W10" s="166">
        <v>6.6219999999999999</v>
      </c>
      <c r="Y10" s="166">
        <v>3.9220000000000002</v>
      </c>
      <c r="AA10" s="166">
        <v>3.1080000000000001</v>
      </c>
      <c r="AC10" s="166">
        <v>4.7759999999999998</v>
      </c>
      <c r="AE10" s="166">
        <v>100.19799999999999</v>
      </c>
      <c r="AF10" s="166"/>
      <c r="AG10" s="166">
        <v>167.73680073777501</v>
      </c>
      <c r="AH10" s="155"/>
      <c r="AI10" s="155"/>
    </row>
    <row r="11" spans="1:35" ht="12.75" customHeight="1" x14ac:dyDescent="0.2">
      <c r="A11" s="156">
        <v>2004</v>
      </c>
      <c r="C11" s="166" t="s">
        <v>337</v>
      </c>
      <c r="D11" s="166"/>
      <c r="E11" s="166">
        <v>0.501</v>
      </c>
      <c r="F11" s="166"/>
      <c r="G11" s="166">
        <v>3.7029999999999998</v>
      </c>
      <c r="H11" s="166"/>
      <c r="I11" s="166">
        <v>3.133</v>
      </c>
      <c r="J11" s="166"/>
      <c r="K11" s="166">
        <v>9.0950000000000006</v>
      </c>
      <c r="L11" s="167"/>
      <c r="M11" s="166">
        <v>21.106999999999999</v>
      </c>
      <c r="O11" s="166">
        <v>21.949000000000002</v>
      </c>
      <c r="Q11" s="166">
        <v>8.7080000000000002</v>
      </c>
      <c r="S11" s="166">
        <v>8.8699999999999992</v>
      </c>
      <c r="U11" s="166">
        <v>7.3460000000000001</v>
      </c>
      <c r="W11" s="166">
        <v>6.5119999999999996</v>
      </c>
      <c r="Y11" s="166">
        <v>3.8279999999999998</v>
      </c>
      <c r="AA11" s="166">
        <v>3.593</v>
      </c>
      <c r="AC11" s="166">
        <v>3.88</v>
      </c>
      <c r="AE11" s="166">
        <v>102.226</v>
      </c>
      <c r="AF11" s="166"/>
      <c r="AG11" s="166">
        <v>167.475952250219</v>
      </c>
      <c r="AH11" s="155"/>
      <c r="AI11" s="155"/>
    </row>
    <row r="12" spans="1:35" ht="12.75" customHeight="1" x14ac:dyDescent="0.2">
      <c r="A12" s="156">
        <v>2005</v>
      </c>
      <c r="C12" s="166" t="s">
        <v>337</v>
      </c>
      <c r="D12" s="166"/>
      <c r="E12" s="166">
        <v>0.80800000000000005</v>
      </c>
      <c r="F12" s="166"/>
      <c r="G12" s="166">
        <v>3.4430000000000001</v>
      </c>
      <c r="H12" s="166"/>
      <c r="I12" s="166">
        <v>4.101</v>
      </c>
      <c r="J12" s="166"/>
      <c r="K12" s="166">
        <v>8.2469999999999999</v>
      </c>
      <c r="L12" s="167"/>
      <c r="M12" s="166">
        <v>17.478999999999999</v>
      </c>
      <c r="O12" s="166">
        <v>22.474</v>
      </c>
      <c r="Q12" s="166">
        <v>7.8010000000000002</v>
      </c>
      <c r="S12" s="166">
        <v>8.1159999999999997</v>
      </c>
      <c r="U12" s="166">
        <v>7.056</v>
      </c>
      <c r="W12" s="166">
        <v>5.2919999999999998</v>
      </c>
      <c r="Y12" s="166">
        <v>3.31</v>
      </c>
      <c r="AA12" s="166">
        <v>2.7429999999999999</v>
      </c>
      <c r="AC12" s="166">
        <v>2.4750000000000001</v>
      </c>
      <c r="AE12" s="166">
        <v>93.347999999999999</v>
      </c>
      <c r="AF12" s="166"/>
      <c r="AG12" s="166">
        <v>165.917170116536</v>
      </c>
      <c r="AH12" s="155"/>
      <c r="AI12" s="155"/>
    </row>
    <row r="13" spans="1:35" ht="12.75" customHeight="1" x14ac:dyDescent="0.2">
      <c r="A13" s="156">
        <v>2006</v>
      </c>
      <c r="C13" s="166" t="s">
        <v>337</v>
      </c>
      <c r="D13" s="166"/>
      <c r="E13" s="166">
        <v>2.073</v>
      </c>
      <c r="F13" s="166"/>
      <c r="G13" s="166">
        <v>3.698</v>
      </c>
      <c r="H13" s="166"/>
      <c r="I13" s="166">
        <v>4.4029999999999996</v>
      </c>
      <c r="J13" s="166"/>
      <c r="K13" s="166">
        <v>9.0739999999999998</v>
      </c>
      <c r="L13" s="167"/>
      <c r="M13" s="166">
        <v>17.277999999999999</v>
      </c>
      <c r="O13" s="166">
        <v>20.044</v>
      </c>
      <c r="Q13" s="166">
        <v>9.9600000000000009</v>
      </c>
      <c r="S13" s="166">
        <v>5.6589999999999998</v>
      </c>
      <c r="U13" s="166">
        <v>5.8520000000000003</v>
      </c>
      <c r="W13" s="166">
        <v>5.1849999999999996</v>
      </c>
      <c r="Y13" s="166">
        <v>2.6720000000000002</v>
      </c>
      <c r="AA13" s="166">
        <v>2.71</v>
      </c>
      <c r="AC13" s="166">
        <v>2.0270000000000001</v>
      </c>
      <c r="AE13" s="166">
        <v>90.635999999999996</v>
      </c>
      <c r="AF13" s="166"/>
      <c r="AG13" s="166">
        <v>163.536740060265</v>
      </c>
      <c r="AH13" s="155"/>
      <c r="AI13" s="155"/>
    </row>
    <row r="14" spans="1:35" ht="12.75" customHeight="1" x14ac:dyDescent="0.2">
      <c r="A14" s="156">
        <v>2007</v>
      </c>
      <c r="C14" s="166">
        <v>0</v>
      </c>
      <c r="D14" s="166"/>
      <c r="E14" s="166">
        <v>2.5710000000000002</v>
      </c>
      <c r="F14" s="166"/>
      <c r="G14" s="166">
        <v>4.5049999999999999</v>
      </c>
      <c r="H14" s="166"/>
      <c r="I14" s="166">
        <v>4.4820000000000002</v>
      </c>
      <c r="J14" s="166"/>
      <c r="K14" s="166">
        <v>14.576000000000001</v>
      </c>
      <c r="L14" s="167"/>
      <c r="M14" s="166">
        <v>13.62</v>
      </c>
      <c r="O14" s="166">
        <v>19.236000000000001</v>
      </c>
      <c r="Q14" s="166">
        <v>10.063000000000001</v>
      </c>
      <c r="S14" s="166">
        <v>5.7119999999999997</v>
      </c>
      <c r="U14" s="166">
        <v>6.8479999999999999</v>
      </c>
      <c r="W14" s="166">
        <v>3.907</v>
      </c>
      <c r="Y14" s="166">
        <v>2.0449999999999999</v>
      </c>
      <c r="AA14" s="166">
        <v>2.1760000000000002</v>
      </c>
      <c r="AC14" s="166">
        <v>1.5960000000000001</v>
      </c>
      <c r="AE14" s="166">
        <v>91.337000000000003</v>
      </c>
      <c r="AF14" s="167"/>
      <c r="AG14" s="166">
        <v>160.716762683723</v>
      </c>
      <c r="AH14" s="155"/>
      <c r="AI14" s="155"/>
    </row>
    <row r="15" spans="1:35" ht="12.75" customHeight="1" x14ac:dyDescent="0.2">
      <c r="A15" s="156">
        <v>2008</v>
      </c>
      <c r="C15" s="166">
        <v>0.11899999999999999</v>
      </c>
      <c r="D15" s="166"/>
      <c r="E15" s="166">
        <v>3.0760000000000001</v>
      </c>
      <c r="F15" s="166"/>
      <c r="G15" s="166">
        <v>7.2569999999999997</v>
      </c>
      <c r="H15" s="166"/>
      <c r="I15" s="166">
        <v>4.2149999999999999</v>
      </c>
      <c r="J15" s="166"/>
      <c r="K15" s="166">
        <v>16.187999999999999</v>
      </c>
      <c r="L15" s="167"/>
      <c r="M15" s="166">
        <v>10.801</v>
      </c>
      <c r="O15" s="166">
        <v>15.35</v>
      </c>
      <c r="Q15" s="166">
        <v>7.8049999999999997</v>
      </c>
      <c r="S15" s="166">
        <v>4.79</v>
      </c>
      <c r="U15" s="166">
        <v>5.1740000000000004</v>
      </c>
      <c r="W15" s="166">
        <v>2.4169999999999998</v>
      </c>
      <c r="Y15" s="166">
        <v>0.94699999999999995</v>
      </c>
      <c r="AA15" s="166">
        <v>1.405</v>
      </c>
      <c r="AC15" s="166">
        <v>1.22</v>
      </c>
      <c r="AE15" s="166">
        <v>80.763999999999996</v>
      </c>
      <c r="AF15" s="166"/>
      <c r="AG15" s="166">
        <v>154.78409433772501</v>
      </c>
      <c r="AH15" s="155"/>
      <c r="AI15" s="155"/>
    </row>
    <row r="16" spans="1:35" ht="12.75" customHeight="1" x14ac:dyDescent="0.2">
      <c r="A16" s="156">
        <v>2009</v>
      </c>
      <c r="C16" s="166">
        <v>0.76100000000000001</v>
      </c>
      <c r="D16" s="166"/>
      <c r="E16" s="166">
        <v>5.4459999999999997</v>
      </c>
      <c r="F16" s="166"/>
      <c r="G16" s="166">
        <v>12.335000000000001</v>
      </c>
      <c r="H16" s="166"/>
      <c r="I16" s="166">
        <v>5.6619999999999999</v>
      </c>
      <c r="J16" s="166"/>
      <c r="K16" s="166">
        <v>16.939</v>
      </c>
      <c r="L16" s="167"/>
      <c r="M16" s="166">
        <v>8.548</v>
      </c>
      <c r="O16" s="166">
        <v>13.554</v>
      </c>
      <c r="Q16" s="166">
        <v>4.3150000000000004</v>
      </c>
      <c r="S16" s="166">
        <v>3.581</v>
      </c>
      <c r="U16" s="166">
        <v>2.9159999999999999</v>
      </c>
      <c r="W16" s="166">
        <v>1.978</v>
      </c>
      <c r="Y16" s="166">
        <v>0.81299999999999994</v>
      </c>
      <c r="AA16" s="166">
        <v>0.754</v>
      </c>
      <c r="AC16" s="166">
        <v>0.76600000000000001</v>
      </c>
      <c r="AE16" s="166">
        <v>78.367999999999995</v>
      </c>
      <c r="AF16" s="166"/>
      <c r="AG16" s="166">
        <v>145.95809386356001</v>
      </c>
      <c r="AH16" s="155"/>
      <c r="AI16" s="155"/>
    </row>
    <row r="17" spans="1:35" ht="12.75" customHeight="1" x14ac:dyDescent="0.2">
      <c r="A17" s="156">
        <v>2010</v>
      </c>
      <c r="C17" s="166">
        <v>1.2749999999999999</v>
      </c>
      <c r="D17" s="166"/>
      <c r="E17" s="166">
        <v>5.6520000000000001</v>
      </c>
      <c r="F17" s="166"/>
      <c r="G17" s="166">
        <v>14.565</v>
      </c>
      <c r="H17" s="166"/>
      <c r="I17" s="166">
        <v>9.8369999999999997</v>
      </c>
      <c r="J17" s="166"/>
      <c r="K17" s="166">
        <v>15.169</v>
      </c>
      <c r="L17" s="167"/>
      <c r="M17" s="166">
        <v>6.6909999999999998</v>
      </c>
      <c r="O17" s="166">
        <v>10.738</v>
      </c>
      <c r="Q17" s="166">
        <v>2.6040000000000001</v>
      </c>
      <c r="S17" s="166">
        <v>3.0870000000000002</v>
      </c>
      <c r="U17" s="166">
        <v>2.3919999999999999</v>
      </c>
      <c r="W17" s="166">
        <v>1.3879999999999999</v>
      </c>
      <c r="Y17" s="166">
        <v>0.90900000000000003</v>
      </c>
      <c r="AA17" s="166">
        <v>0.48299999999999998</v>
      </c>
      <c r="AC17" s="166">
        <v>0.58099999999999996</v>
      </c>
      <c r="AE17" s="166">
        <v>75.370999999999995</v>
      </c>
      <c r="AF17" s="166"/>
      <c r="AG17" s="166">
        <v>141.02589918438301</v>
      </c>
      <c r="AH17" s="155"/>
      <c r="AI17" s="155"/>
    </row>
    <row r="18" spans="1:35" ht="12.75" customHeight="1" x14ac:dyDescent="0.2">
      <c r="A18" s="156">
        <v>2011</v>
      </c>
      <c r="C18" s="166">
        <v>2.1389999999999998</v>
      </c>
      <c r="D18" s="167"/>
      <c r="E18" s="166">
        <v>8.2149999999999999</v>
      </c>
      <c r="F18" s="167"/>
      <c r="G18" s="166">
        <v>11.958</v>
      </c>
      <c r="H18" s="167"/>
      <c r="I18" s="166">
        <v>10.63</v>
      </c>
      <c r="J18" s="167"/>
      <c r="K18" s="166">
        <v>13.643000000000001</v>
      </c>
      <c r="L18" s="167"/>
      <c r="M18" s="166">
        <v>5.9950000000000001</v>
      </c>
      <c r="O18" s="166">
        <v>7.7530000000000001</v>
      </c>
      <c r="Q18" s="166">
        <v>2.2200000000000002</v>
      </c>
      <c r="S18" s="166">
        <v>1.7749999999999999</v>
      </c>
      <c r="U18" s="166">
        <v>1.4059999999999999</v>
      </c>
      <c r="W18" s="166">
        <v>0.63800000000000001</v>
      </c>
      <c r="Y18" s="166">
        <v>0.79400000000000004</v>
      </c>
      <c r="AA18" s="166">
        <v>0.19500000000000001</v>
      </c>
      <c r="AC18" s="166">
        <v>0.36599999999999999</v>
      </c>
      <c r="AE18" s="166">
        <v>67.727000000000004</v>
      </c>
      <c r="AF18" s="166"/>
      <c r="AG18" s="166">
        <v>135.685574739092</v>
      </c>
      <c r="AH18" s="155"/>
      <c r="AI18" s="155"/>
    </row>
    <row r="19" spans="1:35" ht="12.75" customHeight="1" x14ac:dyDescent="0.2">
      <c r="A19" s="156">
        <v>2012</v>
      </c>
      <c r="C19" s="166">
        <v>6.133</v>
      </c>
      <c r="D19" s="166"/>
      <c r="E19" s="166">
        <v>8.7949999999999999</v>
      </c>
      <c r="F19" s="166"/>
      <c r="G19" s="166">
        <v>12.616</v>
      </c>
      <c r="H19" s="166"/>
      <c r="I19" s="166">
        <v>14.275</v>
      </c>
      <c r="J19" s="166"/>
      <c r="K19" s="166">
        <v>12.010999999999999</v>
      </c>
      <c r="L19" s="167"/>
      <c r="M19" s="166">
        <v>6.4630000000000001</v>
      </c>
      <c r="O19" s="166">
        <v>5.7720000000000002</v>
      </c>
      <c r="Q19" s="166">
        <v>2.0859999999999999</v>
      </c>
      <c r="S19" s="166">
        <v>1.246</v>
      </c>
      <c r="U19" s="166">
        <v>1.21</v>
      </c>
      <c r="W19" s="166">
        <v>0.54800000000000004</v>
      </c>
      <c r="Y19" s="166">
        <v>0.72199999999999998</v>
      </c>
      <c r="AA19" s="166">
        <v>0.16700000000000001</v>
      </c>
      <c r="AC19" s="166">
        <v>0.39400000000000002</v>
      </c>
      <c r="AE19" s="166">
        <v>72.438000000000002</v>
      </c>
      <c r="AF19" s="166"/>
      <c r="AG19" s="166">
        <v>131.20629060018899</v>
      </c>
      <c r="AH19" s="155"/>
      <c r="AI19" s="158"/>
    </row>
    <row r="20" spans="1:35" ht="12.75" customHeight="1" x14ac:dyDescent="0.2">
      <c r="A20" s="156">
        <v>2013</v>
      </c>
      <c r="C20" s="166">
        <v>12.83</v>
      </c>
      <c r="D20" s="166"/>
      <c r="E20" s="166">
        <v>10.984999999999999</v>
      </c>
      <c r="F20" s="166"/>
      <c r="G20" s="166">
        <v>18.219000000000001</v>
      </c>
      <c r="H20" s="166"/>
      <c r="I20" s="166">
        <v>12.943</v>
      </c>
      <c r="J20" s="166"/>
      <c r="K20" s="166">
        <v>11.542</v>
      </c>
      <c r="L20" s="166"/>
      <c r="M20" s="166">
        <v>6.7640000000000002</v>
      </c>
      <c r="N20" s="166"/>
      <c r="O20" s="166">
        <v>5.6369999999999996</v>
      </c>
      <c r="P20" s="166"/>
      <c r="Q20" s="166">
        <v>2.1440000000000001</v>
      </c>
      <c r="R20" s="166"/>
      <c r="S20" s="166">
        <v>0.84399999999999997</v>
      </c>
      <c r="T20" s="166"/>
      <c r="U20" s="166">
        <v>0.95799999999999996</v>
      </c>
      <c r="V20" s="166"/>
      <c r="W20" s="166">
        <v>0.52700000000000002</v>
      </c>
      <c r="X20" s="166"/>
      <c r="Y20" s="166">
        <v>0.53800000000000003</v>
      </c>
      <c r="Z20" s="166"/>
      <c r="AA20" s="166">
        <v>0.193</v>
      </c>
      <c r="AB20" s="166"/>
      <c r="AC20" s="166">
        <v>0.434</v>
      </c>
      <c r="AD20" s="166"/>
      <c r="AE20" s="166">
        <v>84.558000000000007</v>
      </c>
      <c r="AF20" s="166"/>
      <c r="AG20" s="166">
        <v>126.448112310399</v>
      </c>
      <c r="AH20" s="155"/>
      <c r="AI20" s="158"/>
    </row>
    <row r="21" spans="1:35" ht="18" customHeight="1" x14ac:dyDescent="0.2">
      <c r="A21" s="165" t="s">
        <v>99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166"/>
      <c r="N21" s="167"/>
      <c r="O21" s="166"/>
      <c r="P21" s="166"/>
      <c r="Q21" s="166"/>
      <c r="R21" s="167"/>
      <c r="S21" s="166"/>
      <c r="T21" s="167"/>
      <c r="U21" s="166"/>
      <c r="V21" s="166"/>
      <c r="W21" s="166"/>
      <c r="X21" s="166"/>
      <c r="Y21" s="166"/>
      <c r="Z21" s="167"/>
      <c r="AA21" s="166"/>
      <c r="AB21" s="166"/>
      <c r="AC21" s="166"/>
      <c r="AD21" s="166"/>
      <c r="AE21" s="166"/>
      <c r="AF21" s="166"/>
      <c r="AG21" s="166"/>
      <c r="AH21" s="155"/>
      <c r="AI21" s="155"/>
    </row>
    <row r="22" spans="1:35" ht="12.75" customHeight="1" x14ac:dyDescent="0.2">
      <c r="A22" s="156">
        <v>2001</v>
      </c>
      <c r="C22" s="166" t="s">
        <v>337</v>
      </c>
      <c r="E22" s="166">
        <v>0</v>
      </c>
      <c r="G22" s="166">
        <v>0.780555177717556</v>
      </c>
      <c r="I22" s="166">
        <v>1.04213533110816</v>
      </c>
      <c r="K22" s="166">
        <v>6.3815094221171202</v>
      </c>
      <c r="M22" s="166">
        <v>11.945842445042</v>
      </c>
      <c r="O22" s="166">
        <v>19.6206041455223</v>
      </c>
      <c r="Q22" s="166">
        <v>7.72393876931769</v>
      </c>
      <c r="S22" s="166">
        <v>6.6535527816433504</v>
      </c>
      <c r="U22" s="166">
        <v>7.05743253847844</v>
      </c>
      <c r="W22" s="166">
        <v>5.18242599897461</v>
      </c>
      <c r="Y22" s="166">
        <v>3.8316260868655401</v>
      </c>
      <c r="AA22" s="166">
        <v>2.5090768313226501</v>
      </c>
      <c r="AC22" s="166">
        <v>27.257698303914299</v>
      </c>
      <c r="AE22" s="166">
        <v>100</v>
      </c>
      <c r="AF22" s="166"/>
      <c r="AG22" s="166" t="s">
        <v>100</v>
      </c>
      <c r="AH22" s="155"/>
      <c r="AI22" s="155"/>
    </row>
    <row r="23" spans="1:35" ht="12.75" customHeight="1" x14ac:dyDescent="0.2">
      <c r="A23" s="156">
        <v>2002</v>
      </c>
      <c r="C23" s="166" t="s">
        <v>337</v>
      </c>
      <c r="D23" s="166"/>
      <c r="E23" s="166">
        <v>0.21258333666014601</v>
      </c>
      <c r="G23" s="166">
        <v>2.63982594115534</v>
      </c>
      <c r="I23" s="166">
        <v>1.59986426603856</v>
      </c>
      <c r="K23" s="166">
        <v>9.4844105553115892</v>
      </c>
      <c r="M23" s="166">
        <v>13.8488562417661</v>
      </c>
      <c r="O23" s="166">
        <v>25.171663539462699</v>
      </c>
      <c r="Q23" s="166">
        <v>9.7878158808734899</v>
      </c>
      <c r="S23" s="166">
        <v>6.7298095732364596</v>
      </c>
      <c r="U23" s="166">
        <v>8.5692043594554708</v>
      </c>
      <c r="W23" s="166">
        <v>6.8984789811968499</v>
      </c>
      <c r="Y23" s="166">
        <v>4.2416862948620704</v>
      </c>
      <c r="AA23" s="166">
        <v>2.6567926863347799</v>
      </c>
      <c r="AC23" s="166">
        <v>8.1550161683101106</v>
      </c>
      <c r="AE23" s="166">
        <v>100</v>
      </c>
      <c r="AF23" s="166"/>
      <c r="AG23" s="166" t="s">
        <v>100</v>
      </c>
      <c r="AH23" s="155"/>
      <c r="AI23" s="155"/>
    </row>
    <row r="24" spans="1:35" ht="12.75" customHeight="1" x14ac:dyDescent="0.2">
      <c r="A24" s="156">
        <v>2003</v>
      </c>
      <c r="C24" s="166" t="s">
        <v>337</v>
      </c>
      <c r="D24" s="166"/>
      <c r="E24" s="166">
        <v>0.37226291941954898</v>
      </c>
      <c r="G24" s="166">
        <v>3.4801093834208299</v>
      </c>
      <c r="I24" s="166">
        <v>1.7924509471246901</v>
      </c>
      <c r="K24" s="166">
        <v>9.3744386115491292</v>
      </c>
      <c r="M24" s="166">
        <v>21.4116050220563</v>
      </c>
      <c r="O24" s="166">
        <v>21.2309626938661</v>
      </c>
      <c r="Q24" s="166">
        <v>8.9522744964969405</v>
      </c>
      <c r="S24" s="166">
        <v>7.3983512644963003</v>
      </c>
      <c r="U24" s="166">
        <v>7.5939639513762698</v>
      </c>
      <c r="W24" s="166">
        <v>6.6089143495878204</v>
      </c>
      <c r="Y24" s="166">
        <v>3.9142497854248601</v>
      </c>
      <c r="AA24" s="166">
        <v>3.10185832052536</v>
      </c>
      <c r="AC24" s="166">
        <v>4.7665622068304803</v>
      </c>
      <c r="AE24" s="166">
        <v>100</v>
      </c>
      <c r="AF24" s="166"/>
      <c r="AG24" s="166" t="s">
        <v>100</v>
      </c>
      <c r="AH24" s="155"/>
      <c r="AI24" s="158"/>
    </row>
    <row r="25" spans="1:35" ht="12.75" customHeight="1" x14ac:dyDescent="0.2">
      <c r="A25" s="156">
        <v>2004</v>
      </c>
      <c r="C25" s="166" t="s">
        <v>337</v>
      </c>
      <c r="D25" s="166"/>
      <c r="E25" s="166">
        <v>0.49009058360886698</v>
      </c>
      <c r="G25" s="166">
        <v>3.6223661299473702</v>
      </c>
      <c r="I25" s="166">
        <v>3.0647780408115399</v>
      </c>
      <c r="K25" s="166">
        <v>8.8969538082288295</v>
      </c>
      <c r="M25" s="166">
        <v>20.647389118228201</v>
      </c>
      <c r="O25" s="166">
        <v>21.471054330600801</v>
      </c>
      <c r="Q25" s="166">
        <v>8.5183808424471295</v>
      </c>
      <c r="S25" s="166">
        <v>8.6768532467278394</v>
      </c>
      <c r="U25" s="166">
        <v>7.18603877682781</v>
      </c>
      <c r="W25" s="166">
        <v>6.3701993621974804</v>
      </c>
      <c r="Y25" s="166">
        <v>3.7446442196701399</v>
      </c>
      <c r="AA25" s="166">
        <v>3.5147614109913299</v>
      </c>
      <c r="AC25" s="166">
        <v>3.7955119049948198</v>
      </c>
      <c r="AE25" s="166">
        <v>100</v>
      </c>
      <c r="AF25" s="166"/>
      <c r="AG25" s="166" t="s">
        <v>100</v>
      </c>
      <c r="AH25" s="155"/>
      <c r="AI25" s="155"/>
    </row>
    <row r="26" spans="1:35" ht="12.75" customHeight="1" x14ac:dyDescent="0.2">
      <c r="A26" s="156">
        <v>2005</v>
      </c>
      <c r="C26" s="166" t="s">
        <v>337</v>
      </c>
      <c r="D26" s="166"/>
      <c r="E26" s="166">
        <v>0.86557826627244305</v>
      </c>
      <c r="G26" s="166">
        <v>3.6883489737327002</v>
      </c>
      <c r="I26" s="166">
        <v>4.3932382054248604</v>
      </c>
      <c r="K26" s="166">
        <v>8.8346831212238097</v>
      </c>
      <c r="M26" s="166">
        <v>18.724557569524801</v>
      </c>
      <c r="O26" s="166">
        <v>24.0755024210481</v>
      </c>
      <c r="Q26" s="166">
        <v>8.3569010584051107</v>
      </c>
      <c r="S26" s="166">
        <v>8.6943480310237007</v>
      </c>
      <c r="U26" s="166">
        <v>7.5588121866563798</v>
      </c>
      <c r="W26" s="166">
        <v>5.6691091399922904</v>
      </c>
      <c r="Y26" s="166">
        <v>3.54587136307152</v>
      </c>
      <c r="AA26" s="166">
        <v>2.93846681235806</v>
      </c>
      <c r="AC26" s="166">
        <v>2.6513690705746198</v>
      </c>
      <c r="AE26" s="166">
        <v>100</v>
      </c>
      <c r="AF26" s="166"/>
      <c r="AG26" s="166" t="s">
        <v>100</v>
      </c>
      <c r="AH26" s="155"/>
      <c r="AI26" s="155"/>
    </row>
    <row r="27" spans="1:35" ht="12.75" customHeight="1" x14ac:dyDescent="0.2">
      <c r="A27" s="156">
        <v>2006</v>
      </c>
      <c r="C27" s="166" t="s">
        <v>337</v>
      </c>
      <c r="D27" s="166"/>
      <c r="E27" s="166">
        <v>2.28717066066464</v>
      </c>
      <c r="G27" s="166">
        <v>4.08005648969504</v>
      </c>
      <c r="I27" s="166">
        <v>4.8578931109051604</v>
      </c>
      <c r="K27" s="166">
        <v>10.011474469305799</v>
      </c>
      <c r="M27" s="166">
        <v>19.063065448607599</v>
      </c>
      <c r="O27" s="166">
        <v>22.114832958206499</v>
      </c>
      <c r="Q27" s="166">
        <v>10.989010989011</v>
      </c>
      <c r="S27" s="166">
        <v>6.2436559424511202</v>
      </c>
      <c r="U27" s="166">
        <v>6.4565956132221203</v>
      </c>
      <c r="W27" s="166">
        <v>5.7206849375524103</v>
      </c>
      <c r="Y27" s="166">
        <v>2.9480559601041501</v>
      </c>
      <c r="AA27" s="166">
        <v>2.98998190564456</v>
      </c>
      <c r="AC27" s="166">
        <v>2.2364182002736199</v>
      </c>
      <c r="AE27" s="166">
        <v>100</v>
      </c>
      <c r="AF27" s="166"/>
      <c r="AG27" s="166" t="s">
        <v>100</v>
      </c>
      <c r="AH27" s="155"/>
      <c r="AI27" s="155"/>
    </row>
    <row r="28" spans="1:35" ht="12.75" customHeight="1" x14ac:dyDescent="0.2">
      <c r="A28" s="156">
        <v>2007</v>
      </c>
      <c r="C28" s="166">
        <v>0</v>
      </c>
      <c r="D28" s="166"/>
      <c r="E28" s="166">
        <v>2.8148504987026102</v>
      </c>
      <c r="G28" s="166">
        <v>4.93228374043378</v>
      </c>
      <c r="I28" s="166">
        <v>4.9071022696169102</v>
      </c>
      <c r="K28" s="166">
        <v>15.9584834185489</v>
      </c>
      <c r="M28" s="166">
        <v>14.9118101098131</v>
      </c>
      <c r="O28" s="166">
        <v>21.0604683753572</v>
      </c>
      <c r="Q28" s="166">
        <v>11.0174409056571</v>
      </c>
      <c r="S28" s="166">
        <v>6.2537635350405596</v>
      </c>
      <c r="U28" s="166">
        <v>7.4975092240822496</v>
      </c>
      <c r="W28" s="166">
        <v>4.2775654991952896</v>
      </c>
      <c r="Y28" s="166">
        <v>2.2389612095864799</v>
      </c>
      <c r="AA28" s="166">
        <v>2.3823861085868798</v>
      </c>
      <c r="AC28" s="166">
        <v>1.7473751053789801</v>
      </c>
      <c r="AE28" s="166">
        <v>100</v>
      </c>
      <c r="AF28" s="166"/>
      <c r="AG28" s="166" t="s">
        <v>100</v>
      </c>
      <c r="AH28" s="155"/>
      <c r="AI28" s="155"/>
    </row>
    <row r="29" spans="1:35" ht="12.75" customHeight="1" x14ac:dyDescent="0.2">
      <c r="A29" s="156">
        <v>2008</v>
      </c>
      <c r="C29" s="166">
        <v>0.14734287553860601</v>
      </c>
      <c r="D29" s="166"/>
      <c r="E29" s="166">
        <v>3.8086276063592699</v>
      </c>
      <c r="G29" s="166">
        <v>8.9854390570055998</v>
      </c>
      <c r="I29" s="166">
        <v>5.2189094150859301</v>
      </c>
      <c r="K29" s="166">
        <v>20.043583774949202</v>
      </c>
      <c r="M29" s="166">
        <v>13.3735327621217</v>
      </c>
      <c r="O29" s="166">
        <v>19.005992769055499</v>
      </c>
      <c r="Q29" s="166">
        <v>9.6639591897379997</v>
      </c>
      <c r="S29" s="166">
        <v>5.9308602842850799</v>
      </c>
      <c r="U29" s="166">
        <v>6.4063196473676403</v>
      </c>
      <c r="W29" s="166">
        <v>2.9926700014858101</v>
      </c>
      <c r="Y29" s="166">
        <v>1.17255212718538</v>
      </c>
      <c r="AA29" s="166">
        <v>1.7396364716953101</v>
      </c>
      <c r="AC29" s="166">
        <v>1.5105740181268901</v>
      </c>
      <c r="AE29" s="166">
        <v>100</v>
      </c>
      <c r="AF29" s="166"/>
      <c r="AG29" s="166" t="s">
        <v>100</v>
      </c>
      <c r="AH29" s="155"/>
      <c r="AI29" s="155"/>
    </row>
    <row r="30" spans="1:35" ht="12.75" customHeight="1" x14ac:dyDescent="0.2">
      <c r="A30" s="156">
        <v>2009</v>
      </c>
      <c r="C30" s="166">
        <v>0.97105961616986503</v>
      </c>
      <c r="D30" s="166"/>
      <c r="E30" s="166">
        <v>6.9492650061249499</v>
      </c>
      <c r="G30" s="166">
        <v>15.739842792976701</v>
      </c>
      <c r="I30" s="166">
        <v>7.2248877092690904</v>
      </c>
      <c r="K30" s="166">
        <v>21.614689669252801</v>
      </c>
      <c r="M30" s="166">
        <v>10.907513270722699</v>
      </c>
      <c r="O30" s="166">
        <v>17.2953246222948</v>
      </c>
      <c r="Q30" s="166">
        <v>5.5060739077174397</v>
      </c>
      <c r="S30" s="166">
        <v>4.5694671294405902</v>
      </c>
      <c r="U30" s="166">
        <v>3.7209064924458999</v>
      </c>
      <c r="W30" s="166">
        <v>2.5239893834217999</v>
      </c>
      <c r="Y30" s="166">
        <v>1.03741322988975</v>
      </c>
      <c r="AA30" s="166">
        <v>0.96212739893834198</v>
      </c>
      <c r="AC30" s="166">
        <v>0.97743977133523896</v>
      </c>
      <c r="AE30" s="166">
        <v>100</v>
      </c>
      <c r="AF30" s="166"/>
      <c r="AG30" s="166" t="s">
        <v>100</v>
      </c>
      <c r="AH30" s="155"/>
      <c r="AI30" s="155"/>
    </row>
    <row r="31" spans="1:35" ht="12.75" customHeight="1" x14ac:dyDescent="0.2">
      <c r="A31" s="156">
        <v>2010</v>
      </c>
      <c r="C31" s="166">
        <v>1.6916320600761601</v>
      </c>
      <c r="D31" s="167"/>
      <c r="E31" s="166">
        <v>7.4989054145493599</v>
      </c>
      <c r="G31" s="166">
        <v>19.324408592164101</v>
      </c>
      <c r="I31" s="166">
        <v>13.0514388823287</v>
      </c>
      <c r="K31" s="166">
        <v>20.125777819055099</v>
      </c>
      <c r="M31" s="166">
        <v>8.87741969723103</v>
      </c>
      <c r="O31" s="166">
        <v>14.2468588714492</v>
      </c>
      <c r="Q31" s="166">
        <v>3.45490971328495</v>
      </c>
      <c r="S31" s="166">
        <v>4.0957397407490896</v>
      </c>
      <c r="U31" s="166">
        <v>3.1736344217271899</v>
      </c>
      <c r="W31" s="166">
        <v>1.84155709755742</v>
      </c>
      <c r="Y31" s="166">
        <v>1.2060341510660599</v>
      </c>
      <c r="AA31" s="166">
        <v>0.64083002746414397</v>
      </c>
      <c r="AC31" s="166">
        <v>0.77085351129744895</v>
      </c>
      <c r="AE31" s="166">
        <v>100</v>
      </c>
      <c r="AF31" s="166"/>
      <c r="AG31" s="166" t="s">
        <v>100</v>
      </c>
      <c r="AH31" s="155"/>
      <c r="AI31" s="155"/>
    </row>
    <row r="32" spans="1:35" ht="12.75" customHeight="1" x14ac:dyDescent="0.2">
      <c r="A32" s="156">
        <v>2011</v>
      </c>
      <c r="C32" s="166">
        <v>3.15826775141376</v>
      </c>
      <c r="D32" s="166"/>
      <c r="E32" s="166">
        <v>12.1295790452847</v>
      </c>
      <c r="G32" s="166">
        <v>17.656178481255601</v>
      </c>
      <c r="I32" s="166">
        <v>15.6953652162358</v>
      </c>
      <c r="K32" s="166">
        <v>20.144107962850899</v>
      </c>
      <c r="M32" s="166">
        <v>8.8517134968328701</v>
      </c>
      <c r="O32" s="166">
        <v>11.447428647363701</v>
      </c>
      <c r="Q32" s="166">
        <v>3.2778655484518699</v>
      </c>
      <c r="S32" s="166">
        <v>2.62081592274868</v>
      </c>
      <c r="U32" s="166">
        <v>2.0759815140195199</v>
      </c>
      <c r="W32" s="166">
        <v>0.94201721617670897</v>
      </c>
      <c r="Y32" s="166">
        <v>1.1723537141760301</v>
      </c>
      <c r="AA32" s="166">
        <v>0.28792062249915101</v>
      </c>
      <c r="AC32" s="166">
        <v>0.54040486069071403</v>
      </c>
      <c r="AE32" s="166">
        <v>100</v>
      </c>
      <c r="AF32" s="166"/>
      <c r="AG32" s="166" t="s">
        <v>100</v>
      </c>
      <c r="AH32" s="155"/>
      <c r="AI32" s="155"/>
    </row>
    <row r="33" spans="1:36" ht="12.75" customHeight="1" x14ac:dyDescent="0.2">
      <c r="A33" s="156">
        <v>2012</v>
      </c>
      <c r="C33" s="166">
        <v>8.4665507054308495</v>
      </c>
      <c r="D33" s="166"/>
      <c r="E33" s="166">
        <v>12.141417488058799</v>
      </c>
      <c r="G33" s="166">
        <v>17.416273226759401</v>
      </c>
      <c r="I33" s="166">
        <v>19.706507634114701</v>
      </c>
      <c r="K33" s="166">
        <v>16.581076230707598</v>
      </c>
      <c r="M33" s="166">
        <v>8.9221127032772891</v>
      </c>
      <c r="O33" s="166">
        <v>7.9681934896049</v>
      </c>
      <c r="Q33" s="166">
        <v>2.8797040227504902</v>
      </c>
      <c r="S33" s="166">
        <v>1.7200916645959301</v>
      </c>
      <c r="U33" s="166">
        <v>1.67039399210359</v>
      </c>
      <c r="W33" s="166">
        <v>0.75650901460559405</v>
      </c>
      <c r="Y33" s="166">
        <v>0.99671443165189499</v>
      </c>
      <c r="AA33" s="166">
        <v>0.230541980728347</v>
      </c>
      <c r="AC33" s="166">
        <v>0.54391341561059103</v>
      </c>
      <c r="AE33" s="166">
        <v>100</v>
      </c>
      <c r="AF33" s="166"/>
      <c r="AG33" s="166" t="s">
        <v>100</v>
      </c>
      <c r="AH33" s="155"/>
      <c r="AI33" s="158"/>
      <c r="AJ33" s="159"/>
    </row>
    <row r="34" spans="1:36" ht="12.75" customHeight="1" x14ac:dyDescent="0.2">
      <c r="A34" s="252">
        <v>2013</v>
      </c>
      <c r="B34" s="253"/>
      <c r="C34" s="275">
        <v>15.173017337212301</v>
      </c>
      <c r="D34" s="275"/>
      <c r="E34" s="275">
        <v>12.9910830435914</v>
      </c>
      <c r="F34" s="275"/>
      <c r="G34" s="275">
        <v>21.546157666926799</v>
      </c>
      <c r="H34" s="275"/>
      <c r="I34" s="275">
        <v>15.3066534213203</v>
      </c>
      <c r="J34" s="275"/>
      <c r="K34" s="275">
        <v>13.6498025024244</v>
      </c>
      <c r="L34" s="275"/>
      <c r="M34" s="275">
        <v>7.9992431230634597</v>
      </c>
      <c r="N34" s="275"/>
      <c r="O34" s="275">
        <v>6.6664301426239998</v>
      </c>
      <c r="P34" s="275"/>
      <c r="Q34" s="275">
        <v>2.5355377374110102</v>
      </c>
      <c r="R34" s="275"/>
      <c r="S34" s="275">
        <v>0.99813146006291498</v>
      </c>
      <c r="T34" s="275"/>
      <c r="U34" s="275">
        <v>1.1329501643842099</v>
      </c>
      <c r="V34" s="275"/>
      <c r="W34" s="275">
        <v>0.62324085243265004</v>
      </c>
      <c r="X34" s="275"/>
      <c r="Y34" s="275">
        <v>0.63624967477944105</v>
      </c>
      <c r="Z34" s="275"/>
      <c r="AA34" s="275">
        <v>0.22824570117552501</v>
      </c>
      <c r="AB34" s="275"/>
      <c r="AC34" s="275">
        <v>0.51325717259159398</v>
      </c>
      <c r="AD34" s="275"/>
      <c r="AE34" s="275">
        <v>100</v>
      </c>
      <c r="AF34" s="254"/>
      <c r="AG34" s="166" t="s">
        <v>100</v>
      </c>
      <c r="AH34" s="166"/>
      <c r="AI34" s="158"/>
      <c r="AJ34" s="159"/>
    </row>
    <row r="35" spans="1:36" ht="3" customHeight="1" x14ac:dyDescent="0.2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1"/>
      <c r="AD35" s="160"/>
      <c r="AE35" s="160"/>
      <c r="AF35" s="160"/>
      <c r="AG35" s="160"/>
    </row>
    <row r="36" spans="1:36" ht="11.25" customHeight="1" x14ac:dyDescent="0.2">
      <c r="C36" s="162"/>
      <c r="D36" s="162"/>
      <c r="E36" s="162"/>
      <c r="F36" s="162"/>
      <c r="G36" s="162"/>
      <c r="H36" s="162"/>
      <c r="I36" s="162"/>
      <c r="J36" s="162"/>
      <c r="K36" s="162"/>
      <c r="L36" s="163"/>
      <c r="M36" s="162"/>
      <c r="N36" s="162"/>
      <c r="O36" s="162"/>
      <c r="P36" s="162"/>
      <c r="Q36" s="162"/>
      <c r="R36" s="162"/>
      <c r="S36" s="162"/>
      <c r="T36" s="162"/>
      <c r="AG36" s="68" t="s">
        <v>82</v>
      </c>
    </row>
    <row r="37" spans="1:36" ht="6" customHeight="1" x14ac:dyDescent="0.2"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</row>
    <row r="38" spans="1:36" ht="11.25" customHeight="1" x14ac:dyDescent="0.2">
      <c r="A38" s="168"/>
      <c r="C38" s="162"/>
      <c r="D38" s="162"/>
      <c r="E38" s="162"/>
      <c r="F38" s="162"/>
      <c r="G38" s="162"/>
      <c r="H38" s="162"/>
      <c r="I38" s="162"/>
      <c r="J38" s="162"/>
      <c r="K38" s="162"/>
      <c r="L38" s="163"/>
      <c r="M38" s="162"/>
      <c r="N38" s="162"/>
      <c r="O38" s="162"/>
      <c r="P38" s="162"/>
      <c r="Q38" s="162"/>
      <c r="R38" s="162"/>
      <c r="S38" s="162"/>
      <c r="T38" s="162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</row>
    <row r="39" spans="1:36" ht="11.25" customHeight="1" x14ac:dyDescent="0.2">
      <c r="C39" s="162"/>
      <c r="D39" s="162"/>
      <c r="E39" s="162"/>
      <c r="F39" s="162"/>
      <c r="G39" s="162"/>
      <c r="H39" s="162"/>
      <c r="I39" s="162"/>
      <c r="J39" s="162"/>
      <c r="K39" s="162"/>
      <c r="L39" s="163"/>
      <c r="M39" s="162"/>
      <c r="N39" s="162"/>
      <c r="O39" s="162"/>
      <c r="P39" s="162"/>
      <c r="Q39" s="162"/>
      <c r="R39" s="162"/>
      <c r="S39" s="162"/>
      <c r="T39" s="162"/>
    </row>
    <row r="40" spans="1:36" ht="11.25" customHeight="1" x14ac:dyDescent="0.2">
      <c r="C40" s="162"/>
      <c r="D40" s="162"/>
      <c r="E40" s="162"/>
      <c r="F40" s="162"/>
      <c r="G40" s="162"/>
      <c r="H40" s="162"/>
      <c r="I40" s="162"/>
      <c r="J40" s="162"/>
      <c r="K40" s="162"/>
      <c r="L40" s="163"/>
      <c r="M40" s="162"/>
      <c r="N40" s="162"/>
      <c r="O40" s="162"/>
      <c r="P40" s="162"/>
      <c r="Q40" s="163"/>
      <c r="R40" s="162"/>
      <c r="S40" s="163"/>
      <c r="T40" s="162"/>
      <c r="AC40" s="159"/>
      <c r="AE40" s="159"/>
    </row>
    <row r="41" spans="1:36" ht="11.25" customHeight="1" x14ac:dyDescent="0.2">
      <c r="C41" s="162"/>
      <c r="D41" s="162"/>
      <c r="E41" s="162"/>
      <c r="F41" s="162"/>
      <c r="G41" s="162"/>
      <c r="H41" s="162"/>
      <c r="I41" s="162"/>
      <c r="J41" s="162"/>
      <c r="K41" s="162"/>
      <c r="L41" s="163"/>
      <c r="N41" s="162"/>
      <c r="O41" s="162"/>
      <c r="P41" s="162"/>
      <c r="Q41" s="163"/>
      <c r="R41" s="162"/>
      <c r="S41" s="163"/>
      <c r="T41" s="162"/>
    </row>
    <row r="42" spans="1:36" ht="12.75" x14ac:dyDescent="0.2"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N42" s="162"/>
      <c r="O42" s="162"/>
      <c r="P42" s="162"/>
      <c r="Q42" s="163"/>
      <c r="R42" s="162"/>
      <c r="S42" s="163"/>
      <c r="T42" s="162"/>
      <c r="AE42" s="281"/>
    </row>
    <row r="43" spans="1:36" x14ac:dyDescent="0.2">
      <c r="L43" s="155"/>
      <c r="AG43" s="164"/>
    </row>
  </sheetData>
  <mergeCells count="1">
    <mergeCell ref="C4:AC4"/>
  </mergeCells>
  <pageMargins left="0.59055118110236227" right="0.59055118110236227" top="0.74803149606299213" bottom="0.74803149606299213" header="0.31496062992125984" footer="0.31496062992125984"/>
  <pageSetup paperSize="9" orientation="landscape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view="pageBreakPreview" zoomScaleNormal="100" zoomScaleSheetLayoutView="100" workbookViewId="0">
      <selection activeCell="W43" sqref="W43"/>
    </sheetView>
  </sheetViews>
  <sheetFormatPr defaultRowHeight="11.25" x14ac:dyDescent="0.2"/>
  <cols>
    <col min="1" max="1" width="11.109375" style="146" customWidth="1"/>
    <col min="2" max="2" width="0.88671875" style="146" customWidth="1"/>
    <col min="3" max="3" width="5.77734375" style="146" customWidth="1"/>
    <col min="4" max="4" width="0.88671875" style="146" customWidth="1"/>
    <col min="5" max="5" width="5.33203125" style="146" customWidth="1"/>
    <col min="6" max="6" width="0.88671875" style="146" customWidth="1"/>
    <col min="7" max="7" width="5.33203125" style="146" customWidth="1"/>
    <col min="8" max="8" width="0.88671875" style="146" customWidth="1"/>
    <col min="9" max="9" width="5.33203125" style="146" customWidth="1"/>
    <col min="10" max="10" width="0.88671875" style="146" customWidth="1"/>
    <col min="11" max="11" width="5.33203125" style="146" customWidth="1"/>
    <col min="12" max="12" width="0.88671875" style="146" customWidth="1"/>
    <col min="13" max="13" width="5.33203125" style="146" customWidth="1"/>
    <col min="14" max="14" width="0.88671875" style="146" customWidth="1"/>
    <col min="15" max="15" width="5.33203125" style="146" customWidth="1"/>
    <col min="16" max="16" width="0.88671875" style="146" customWidth="1"/>
    <col min="17" max="17" width="5.33203125" style="146" customWidth="1"/>
    <col min="18" max="18" width="0.88671875" style="146" customWidth="1"/>
    <col min="19" max="19" width="5.33203125" style="146" customWidth="1"/>
    <col min="20" max="20" width="0.88671875" style="146" customWidth="1"/>
    <col min="21" max="21" width="5.33203125" style="146" customWidth="1"/>
    <col min="22" max="22" width="0.88671875" style="146" customWidth="1"/>
    <col min="23" max="23" width="5.33203125" style="146" customWidth="1"/>
    <col min="24" max="24" width="0.88671875" style="146" customWidth="1"/>
    <col min="25" max="25" width="5.33203125" style="146" customWidth="1"/>
    <col min="26" max="26" width="0.88671875" style="146" customWidth="1"/>
    <col min="27" max="27" width="5.77734375" style="146" customWidth="1"/>
    <col min="28" max="28" width="0.88671875" style="146" customWidth="1"/>
    <col min="29" max="29" width="5.77734375" style="146" customWidth="1"/>
    <col min="30" max="30" width="0.88671875" style="146" customWidth="1"/>
    <col min="31" max="31" width="5.33203125" style="146" customWidth="1"/>
    <col min="32" max="32" width="0.88671875" style="146" customWidth="1"/>
    <col min="33" max="33" width="5.77734375" style="146" customWidth="1"/>
    <col min="34" max="264" width="8.88671875" style="146"/>
    <col min="265" max="265" width="24.5546875" style="146" customWidth="1"/>
    <col min="266" max="266" width="1.33203125" style="146" customWidth="1"/>
    <col min="267" max="267" width="6" style="146" customWidth="1"/>
    <col min="268" max="268" width="1.33203125" style="146" customWidth="1"/>
    <col min="269" max="269" width="6" style="146" customWidth="1"/>
    <col min="270" max="270" width="1.33203125" style="146" customWidth="1"/>
    <col min="271" max="271" width="6" style="146" customWidth="1"/>
    <col min="272" max="272" width="1.33203125" style="146" customWidth="1"/>
    <col min="273" max="273" width="6" style="146" customWidth="1"/>
    <col min="274" max="274" width="1.33203125" style="146" customWidth="1"/>
    <col min="275" max="275" width="6" style="146" customWidth="1"/>
    <col min="276" max="276" width="1.33203125" style="146" customWidth="1"/>
    <col min="277" max="277" width="6" style="146" customWidth="1"/>
    <col min="278" max="278" width="1.33203125" style="146" customWidth="1"/>
    <col min="279" max="279" width="6" style="146" customWidth="1"/>
    <col min="280" max="280" width="1.33203125" style="146" customWidth="1"/>
    <col min="281" max="281" width="6" style="146" customWidth="1"/>
    <col min="282" max="282" width="1.33203125" style="146" customWidth="1"/>
    <col min="283" max="283" width="6" style="146" customWidth="1"/>
    <col min="284" max="284" width="1.33203125" style="146" customWidth="1"/>
    <col min="285" max="285" width="6" style="146" customWidth="1"/>
    <col min="286" max="286" width="1.33203125" style="146" customWidth="1"/>
    <col min="287" max="287" width="6" style="146" customWidth="1"/>
    <col min="288" max="288" width="1.33203125" style="146" customWidth="1"/>
    <col min="289" max="289" width="6" style="146" customWidth="1"/>
    <col min="290" max="520" width="8.88671875" style="146"/>
    <col min="521" max="521" width="24.5546875" style="146" customWidth="1"/>
    <col min="522" max="522" width="1.33203125" style="146" customWidth="1"/>
    <col min="523" max="523" width="6" style="146" customWidth="1"/>
    <col min="524" max="524" width="1.33203125" style="146" customWidth="1"/>
    <col min="525" max="525" width="6" style="146" customWidth="1"/>
    <col min="526" max="526" width="1.33203125" style="146" customWidth="1"/>
    <col min="527" max="527" width="6" style="146" customWidth="1"/>
    <col min="528" max="528" width="1.33203125" style="146" customWidth="1"/>
    <col min="529" max="529" width="6" style="146" customWidth="1"/>
    <col min="530" max="530" width="1.33203125" style="146" customWidth="1"/>
    <col min="531" max="531" width="6" style="146" customWidth="1"/>
    <col min="532" max="532" width="1.33203125" style="146" customWidth="1"/>
    <col min="533" max="533" width="6" style="146" customWidth="1"/>
    <col min="534" max="534" width="1.33203125" style="146" customWidth="1"/>
    <col min="535" max="535" width="6" style="146" customWidth="1"/>
    <col min="536" max="536" width="1.33203125" style="146" customWidth="1"/>
    <col min="537" max="537" width="6" style="146" customWidth="1"/>
    <col min="538" max="538" width="1.33203125" style="146" customWidth="1"/>
    <col min="539" max="539" width="6" style="146" customWidth="1"/>
    <col min="540" max="540" width="1.33203125" style="146" customWidth="1"/>
    <col min="541" max="541" width="6" style="146" customWidth="1"/>
    <col min="542" max="542" width="1.33203125" style="146" customWidth="1"/>
    <col min="543" max="543" width="6" style="146" customWidth="1"/>
    <col min="544" max="544" width="1.33203125" style="146" customWidth="1"/>
    <col min="545" max="545" width="6" style="146" customWidth="1"/>
    <col min="546" max="776" width="8.88671875" style="146"/>
    <col min="777" max="777" width="24.5546875" style="146" customWidth="1"/>
    <col min="778" max="778" width="1.33203125" style="146" customWidth="1"/>
    <col min="779" max="779" width="6" style="146" customWidth="1"/>
    <col min="780" max="780" width="1.33203125" style="146" customWidth="1"/>
    <col min="781" max="781" width="6" style="146" customWidth="1"/>
    <col min="782" max="782" width="1.33203125" style="146" customWidth="1"/>
    <col min="783" max="783" width="6" style="146" customWidth="1"/>
    <col min="784" max="784" width="1.33203125" style="146" customWidth="1"/>
    <col min="785" max="785" width="6" style="146" customWidth="1"/>
    <col min="786" max="786" width="1.33203125" style="146" customWidth="1"/>
    <col min="787" max="787" width="6" style="146" customWidth="1"/>
    <col min="788" max="788" width="1.33203125" style="146" customWidth="1"/>
    <col min="789" max="789" width="6" style="146" customWidth="1"/>
    <col min="790" max="790" width="1.33203125" style="146" customWidth="1"/>
    <col min="791" max="791" width="6" style="146" customWidth="1"/>
    <col min="792" max="792" width="1.33203125" style="146" customWidth="1"/>
    <col min="793" max="793" width="6" style="146" customWidth="1"/>
    <col min="794" max="794" width="1.33203125" style="146" customWidth="1"/>
    <col min="795" max="795" width="6" style="146" customWidth="1"/>
    <col min="796" max="796" width="1.33203125" style="146" customWidth="1"/>
    <col min="797" max="797" width="6" style="146" customWidth="1"/>
    <col min="798" max="798" width="1.33203125" style="146" customWidth="1"/>
    <col min="799" max="799" width="6" style="146" customWidth="1"/>
    <col min="800" max="800" width="1.33203125" style="146" customWidth="1"/>
    <col min="801" max="801" width="6" style="146" customWidth="1"/>
    <col min="802" max="1032" width="8.88671875" style="146"/>
    <col min="1033" max="1033" width="24.5546875" style="146" customWidth="1"/>
    <col min="1034" max="1034" width="1.33203125" style="146" customWidth="1"/>
    <col min="1035" max="1035" width="6" style="146" customWidth="1"/>
    <col min="1036" max="1036" width="1.33203125" style="146" customWidth="1"/>
    <col min="1037" max="1037" width="6" style="146" customWidth="1"/>
    <col min="1038" max="1038" width="1.33203125" style="146" customWidth="1"/>
    <col min="1039" max="1039" width="6" style="146" customWidth="1"/>
    <col min="1040" max="1040" width="1.33203125" style="146" customWidth="1"/>
    <col min="1041" max="1041" width="6" style="146" customWidth="1"/>
    <col min="1042" max="1042" width="1.33203125" style="146" customWidth="1"/>
    <col min="1043" max="1043" width="6" style="146" customWidth="1"/>
    <col min="1044" max="1044" width="1.33203125" style="146" customWidth="1"/>
    <col min="1045" max="1045" width="6" style="146" customWidth="1"/>
    <col min="1046" max="1046" width="1.33203125" style="146" customWidth="1"/>
    <col min="1047" max="1047" width="6" style="146" customWidth="1"/>
    <col min="1048" max="1048" width="1.33203125" style="146" customWidth="1"/>
    <col min="1049" max="1049" width="6" style="146" customWidth="1"/>
    <col min="1050" max="1050" width="1.33203125" style="146" customWidth="1"/>
    <col min="1051" max="1051" width="6" style="146" customWidth="1"/>
    <col min="1052" max="1052" width="1.33203125" style="146" customWidth="1"/>
    <col min="1053" max="1053" width="6" style="146" customWidth="1"/>
    <col min="1054" max="1054" width="1.33203125" style="146" customWidth="1"/>
    <col min="1055" max="1055" width="6" style="146" customWidth="1"/>
    <col min="1056" max="1056" width="1.33203125" style="146" customWidth="1"/>
    <col min="1057" max="1057" width="6" style="146" customWidth="1"/>
    <col min="1058" max="1288" width="8.88671875" style="146"/>
    <col min="1289" max="1289" width="24.5546875" style="146" customWidth="1"/>
    <col min="1290" max="1290" width="1.33203125" style="146" customWidth="1"/>
    <col min="1291" max="1291" width="6" style="146" customWidth="1"/>
    <col min="1292" max="1292" width="1.33203125" style="146" customWidth="1"/>
    <col min="1293" max="1293" width="6" style="146" customWidth="1"/>
    <col min="1294" max="1294" width="1.33203125" style="146" customWidth="1"/>
    <col min="1295" max="1295" width="6" style="146" customWidth="1"/>
    <col min="1296" max="1296" width="1.33203125" style="146" customWidth="1"/>
    <col min="1297" max="1297" width="6" style="146" customWidth="1"/>
    <col min="1298" max="1298" width="1.33203125" style="146" customWidth="1"/>
    <col min="1299" max="1299" width="6" style="146" customWidth="1"/>
    <col min="1300" max="1300" width="1.33203125" style="146" customWidth="1"/>
    <col min="1301" max="1301" width="6" style="146" customWidth="1"/>
    <col min="1302" max="1302" width="1.33203125" style="146" customWidth="1"/>
    <col min="1303" max="1303" width="6" style="146" customWidth="1"/>
    <col min="1304" max="1304" width="1.33203125" style="146" customWidth="1"/>
    <col min="1305" max="1305" width="6" style="146" customWidth="1"/>
    <col min="1306" max="1306" width="1.33203125" style="146" customWidth="1"/>
    <col min="1307" max="1307" width="6" style="146" customWidth="1"/>
    <col min="1308" max="1308" width="1.33203125" style="146" customWidth="1"/>
    <col min="1309" max="1309" width="6" style="146" customWidth="1"/>
    <col min="1310" max="1310" width="1.33203125" style="146" customWidth="1"/>
    <col min="1311" max="1311" width="6" style="146" customWidth="1"/>
    <col min="1312" max="1312" width="1.33203125" style="146" customWidth="1"/>
    <col min="1313" max="1313" width="6" style="146" customWidth="1"/>
    <col min="1314" max="1544" width="8.88671875" style="146"/>
    <col min="1545" max="1545" width="24.5546875" style="146" customWidth="1"/>
    <col min="1546" max="1546" width="1.33203125" style="146" customWidth="1"/>
    <col min="1547" max="1547" width="6" style="146" customWidth="1"/>
    <col min="1548" max="1548" width="1.33203125" style="146" customWidth="1"/>
    <col min="1549" max="1549" width="6" style="146" customWidth="1"/>
    <col min="1550" max="1550" width="1.33203125" style="146" customWidth="1"/>
    <col min="1551" max="1551" width="6" style="146" customWidth="1"/>
    <col min="1552" max="1552" width="1.33203125" style="146" customWidth="1"/>
    <col min="1553" max="1553" width="6" style="146" customWidth="1"/>
    <col min="1554" max="1554" width="1.33203125" style="146" customWidth="1"/>
    <col min="1555" max="1555" width="6" style="146" customWidth="1"/>
    <col min="1556" max="1556" width="1.33203125" style="146" customWidth="1"/>
    <col min="1557" max="1557" width="6" style="146" customWidth="1"/>
    <col min="1558" max="1558" width="1.33203125" style="146" customWidth="1"/>
    <col min="1559" max="1559" width="6" style="146" customWidth="1"/>
    <col min="1560" max="1560" width="1.33203125" style="146" customWidth="1"/>
    <col min="1561" max="1561" width="6" style="146" customWidth="1"/>
    <col min="1562" max="1562" width="1.33203125" style="146" customWidth="1"/>
    <col min="1563" max="1563" width="6" style="146" customWidth="1"/>
    <col min="1564" max="1564" width="1.33203125" style="146" customWidth="1"/>
    <col min="1565" max="1565" width="6" style="146" customWidth="1"/>
    <col min="1566" max="1566" width="1.33203125" style="146" customWidth="1"/>
    <col min="1567" max="1567" width="6" style="146" customWidth="1"/>
    <col min="1568" max="1568" width="1.33203125" style="146" customWidth="1"/>
    <col min="1569" max="1569" width="6" style="146" customWidth="1"/>
    <col min="1570" max="1800" width="8.88671875" style="146"/>
    <col min="1801" max="1801" width="24.5546875" style="146" customWidth="1"/>
    <col min="1802" max="1802" width="1.33203125" style="146" customWidth="1"/>
    <col min="1803" max="1803" width="6" style="146" customWidth="1"/>
    <col min="1804" max="1804" width="1.33203125" style="146" customWidth="1"/>
    <col min="1805" max="1805" width="6" style="146" customWidth="1"/>
    <col min="1806" max="1806" width="1.33203125" style="146" customWidth="1"/>
    <col min="1807" max="1807" width="6" style="146" customWidth="1"/>
    <col min="1808" max="1808" width="1.33203125" style="146" customWidth="1"/>
    <col min="1809" max="1809" width="6" style="146" customWidth="1"/>
    <col min="1810" max="1810" width="1.33203125" style="146" customWidth="1"/>
    <col min="1811" max="1811" width="6" style="146" customWidth="1"/>
    <col min="1812" max="1812" width="1.33203125" style="146" customWidth="1"/>
    <col min="1813" max="1813" width="6" style="146" customWidth="1"/>
    <col min="1814" max="1814" width="1.33203125" style="146" customWidth="1"/>
    <col min="1815" max="1815" width="6" style="146" customWidth="1"/>
    <col min="1816" max="1816" width="1.33203125" style="146" customWidth="1"/>
    <col min="1817" max="1817" width="6" style="146" customWidth="1"/>
    <col min="1818" max="1818" width="1.33203125" style="146" customWidth="1"/>
    <col min="1819" max="1819" width="6" style="146" customWidth="1"/>
    <col min="1820" max="1820" width="1.33203125" style="146" customWidth="1"/>
    <col min="1821" max="1821" width="6" style="146" customWidth="1"/>
    <col min="1822" max="1822" width="1.33203125" style="146" customWidth="1"/>
    <col min="1823" max="1823" width="6" style="146" customWidth="1"/>
    <col min="1824" max="1824" width="1.33203125" style="146" customWidth="1"/>
    <col min="1825" max="1825" width="6" style="146" customWidth="1"/>
    <col min="1826" max="2056" width="8.88671875" style="146"/>
    <col min="2057" max="2057" width="24.5546875" style="146" customWidth="1"/>
    <col min="2058" max="2058" width="1.33203125" style="146" customWidth="1"/>
    <col min="2059" max="2059" width="6" style="146" customWidth="1"/>
    <col min="2060" max="2060" width="1.33203125" style="146" customWidth="1"/>
    <col min="2061" max="2061" width="6" style="146" customWidth="1"/>
    <col min="2062" max="2062" width="1.33203125" style="146" customWidth="1"/>
    <col min="2063" max="2063" width="6" style="146" customWidth="1"/>
    <col min="2064" max="2064" width="1.33203125" style="146" customWidth="1"/>
    <col min="2065" max="2065" width="6" style="146" customWidth="1"/>
    <col min="2066" max="2066" width="1.33203125" style="146" customWidth="1"/>
    <col min="2067" max="2067" width="6" style="146" customWidth="1"/>
    <col min="2068" max="2068" width="1.33203125" style="146" customWidth="1"/>
    <col min="2069" max="2069" width="6" style="146" customWidth="1"/>
    <col min="2070" max="2070" width="1.33203125" style="146" customWidth="1"/>
    <col min="2071" max="2071" width="6" style="146" customWidth="1"/>
    <col min="2072" max="2072" width="1.33203125" style="146" customWidth="1"/>
    <col min="2073" max="2073" width="6" style="146" customWidth="1"/>
    <col min="2074" max="2074" width="1.33203125" style="146" customWidth="1"/>
    <col min="2075" max="2075" width="6" style="146" customWidth="1"/>
    <col min="2076" max="2076" width="1.33203125" style="146" customWidth="1"/>
    <col min="2077" max="2077" width="6" style="146" customWidth="1"/>
    <col min="2078" max="2078" width="1.33203125" style="146" customWidth="1"/>
    <col min="2079" max="2079" width="6" style="146" customWidth="1"/>
    <col min="2080" max="2080" width="1.33203125" style="146" customWidth="1"/>
    <col min="2081" max="2081" width="6" style="146" customWidth="1"/>
    <col min="2082" max="2312" width="8.88671875" style="146"/>
    <col min="2313" max="2313" width="24.5546875" style="146" customWidth="1"/>
    <col min="2314" max="2314" width="1.33203125" style="146" customWidth="1"/>
    <col min="2315" max="2315" width="6" style="146" customWidth="1"/>
    <col min="2316" max="2316" width="1.33203125" style="146" customWidth="1"/>
    <col min="2317" max="2317" width="6" style="146" customWidth="1"/>
    <col min="2318" max="2318" width="1.33203125" style="146" customWidth="1"/>
    <col min="2319" max="2319" width="6" style="146" customWidth="1"/>
    <col min="2320" max="2320" width="1.33203125" style="146" customWidth="1"/>
    <col min="2321" max="2321" width="6" style="146" customWidth="1"/>
    <col min="2322" max="2322" width="1.33203125" style="146" customWidth="1"/>
    <col min="2323" max="2323" width="6" style="146" customWidth="1"/>
    <col min="2324" max="2324" width="1.33203125" style="146" customWidth="1"/>
    <col min="2325" max="2325" width="6" style="146" customWidth="1"/>
    <col min="2326" max="2326" width="1.33203125" style="146" customWidth="1"/>
    <col min="2327" max="2327" width="6" style="146" customWidth="1"/>
    <col min="2328" max="2328" width="1.33203125" style="146" customWidth="1"/>
    <col min="2329" max="2329" width="6" style="146" customWidth="1"/>
    <col min="2330" max="2330" width="1.33203125" style="146" customWidth="1"/>
    <col min="2331" max="2331" width="6" style="146" customWidth="1"/>
    <col min="2332" max="2332" width="1.33203125" style="146" customWidth="1"/>
    <col min="2333" max="2333" width="6" style="146" customWidth="1"/>
    <col min="2334" max="2334" width="1.33203125" style="146" customWidth="1"/>
    <col min="2335" max="2335" width="6" style="146" customWidth="1"/>
    <col min="2336" max="2336" width="1.33203125" style="146" customWidth="1"/>
    <col min="2337" max="2337" width="6" style="146" customWidth="1"/>
    <col min="2338" max="2568" width="8.88671875" style="146"/>
    <col min="2569" max="2569" width="24.5546875" style="146" customWidth="1"/>
    <col min="2570" max="2570" width="1.33203125" style="146" customWidth="1"/>
    <col min="2571" max="2571" width="6" style="146" customWidth="1"/>
    <col min="2572" max="2572" width="1.33203125" style="146" customWidth="1"/>
    <col min="2573" max="2573" width="6" style="146" customWidth="1"/>
    <col min="2574" max="2574" width="1.33203125" style="146" customWidth="1"/>
    <col min="2575" max="2575" width="6" style="146" customWidth="1"/>
    <col min="2576" max="2576" width="1.33203125" style="146" customWidth="1"/>
    <col min="2577" max="2577" width="6" style="146" customWidth="1"/>
    <col min="2578" max="2578" width="1.33203125" style="146" customWidth="1"/>
    <col min="2579" max="2579" width="6" style="146" customWidth="1"/>
    <col min="2580" max="2580" width="1.33203125" style="146" customWidth="1"/>
    <col min="2581" max="2581" width="6" style="146" customWidth="1"/>
    <col min="2582" max="2582" width="1.33203125" style="146" customWidth="1"/>
    <col min="2583" max="2583" width="6" style="146" customWidth="1"/>
    <col min="2584" max="2584" width="1.33203125" style="146" customWidth="1"/>
    <col min="2585" max="2585" width="6" style="146" customWidth="1"/>
    <col min="2586" max="2586" width="1.33203125" style="146" customWidth="1"/>
    <col min="2587" max="2587" width="6" style="146" customWidth="1"/>
    <col min="2588" max="2588" width="1.33203125" style="146" customWidth="1"/>
    <col min="2589" max="2589" width="6" style="146" customWidth="1"/>
    <col min="2590" max="2590" width="1.33203125" style="146" customWidth="1"/>
    <col min="2591" max="2591" width="6" style="146" customWidth="1"/>
    <col min="2592" max="2592" width="1.33203125" style="146" customWidth="1"/>
    <col min="2593" max="2593" width="6" style="146" customWidth="1"/>
    <col min="2594" max="2824" width="8.88671875" style="146"/>
    <col min="2825" max="2825" width="24.5546875" style="146" customWidth="1"/>
    <col min="2826" max="2826" width="1.33203125" style="146" customWidth="1"/>
    <col min="2827" max="2827" width="6" style="146" customWidth="1"/>
    <col min="2828" max="2828" width="1.33203125" style="146" customWidth="1"/>
    <col min="2829" max="2829" width="6" style="146" customWidth="1"/>
    <col min="2830" max="2830" width="1.33203125" style="146" customWidth="1"/>
    <col min="2831" max="2831" width="6" style="146" customWidth="1"/>
    <col min="2832" max="2832" width="1.33203125" style="146" customWidth="1"/>
    <col min="2833" max="2833" width="6" style="146" customWidth="1"/>
    <col min="2834" max="2834" width="1.33203125" style="146" customWidth="1"/>
    <col min="2835" max="2835" width="6" style="146" customWidth="1"/>
    <col min="2836" max="2836" width="1.33203125" style="146" customWidth="1"/>
    <col min="2837" max="2837" width="6" style="146" customWidth="1"/>
    <col min="2838" max="2838" width="1.33203125" style="146" customWidth="1"/>
    <col min="2839" max="2839" width="6" style="146" customWidth="1"/>
    <col min="2840" max="2840" width="1.33203125" style="146" customWidth="1"/>
    <col min="2841" max="2841" width="6" style="146" customWidth="1"/>
    <col min="2842" max="2842" width="1.33203125" style="146" customWidth="1"/>
    <col min="2843" max="2843" width="6" style="146" customWidth="1"/>
    <col min="2844" max="2844" width="1.33203125" style="146" customWidth="1"/>
    <col min="2845" max="2845" width="6" style="146" customWidth="1"/>
    <col min="2846" max="2846" width="1.33203125" style="146" customWidth="1"/>
    <col min="2847" max="2847" width="6" style="146" customWidth="1"/>
    <col min="2848" max="2848" width="1.33203125" style="146" customWidth="1"/>
    <col min="2849" max="2849" width="6" style="146" customWidth="1"/>
    <col min="2850" max="3080" width="8.88671875" style="146"/>
    <col min="3081" max="3081" width="24.5546875" style="146" customWidth="1"/>
    <col min="3082" max="3082" width="1.33203125" style="146" customWidth="1"/>
    <col min="3083" max="3083" width="6" style="146" customWidth="1"/>
    <col min="3084" max="3084" width="1.33203125" style="146" customWidth="1"/>
    <col min="3085" max="3085" width="6" style="146" customWidth="1"/>
    <col min="3086" max="3086" width="1.33203125" style="146" customWidth="1"/>
    <col min="3087" max="3087" width="6" style="146" customWidth="1"/>
    <col min="3088" max="3088" width="1.33203125" style="146" customWidth="1"/>
    <col min="3089" max="3089" width="6" style="146" customWidth="1"/>
    <col min="3090" max="3090" width="1.33203125" style="146" customWidth="1"/>
    <col min="3091" max="3091" width="6" style="146" customWidth="1"/>
    <col min="3092" max="3092" width="1.33203125" style="146" customWidth="1"/>
    <col min="3093" max="3093" width="6" style="146" customWidth="1"/>
    <col min="3094" max="3094" width="1.33203125" style="146" customWidth="1"/>
    <col min="3095" max="3095" width="6" style="146" customWidth="1"/>
    <col min="3096" max="3096" width="1.33203125" style="146" customWidth="1"/>
    <col min="3097" max="3097" width="6" style="146" customWidth="1"/>
    <col min="3098" max="3098" width="1.33203125" style="146" customWidth="1"/>
    <col min="3099" max="3099" width="6" style="146" customWidth="1"/>
    <col min="3100" max="3100" width="1.33203125" style="146" customWidth="1"/>
    <col min="3101" max="3101" width="6" style="146" customWidth="1"/>
    <col min="3102" max="3102" width="1.33203125" style="146" customWidth="1"/>
    <col min="3103" max="3103" width="6" style="146" customWidth="1"/>
    <col min="3104" max="3104" width="1.33203125" style="146" customWidth="1"/>
    <col min="3105" max="3105" width="6" style="146" customWidth="1"/>
    <col min="3106" max="3336" width="8.88671875" style="146"/>
    <col min="3337" max="3337" width="24.5546875" style="146" customWidth="1"/>
    <col min="3338" max="3338" width="1.33203125" style="146" customWidth="1"/>
    <col min="3339" max="3339" width="6" style="146" customWidth="1"/>
    <col min="3340" max="3340" width="1.33203125" style="146" customWidth="1"/>
    <col min="3341" max="3341" width="6" style="146" customWidth="1"/>
    <col min="3342" max="3342" width="1.33203125" style="146" customWidth="1"/>
    <col min="3343" max="3343" width="6" style="146" customWidth="1"/>
    <col min="3344" max="3344" width="1.33203125" style="146" customWidth="1"/>
    <col min="3345" max="3345" width="6" style="146" customWidth="1"/>
    <col min="3346" max="3346" width="1.33203125" style="146" customWidth="1"/>
    <col min="3347" max="3347" width="6" style="146" customWidth="1"/>
    <col min="3348" max="3348" width="1.33203125" style="146" customWidth="1"/>
    <col min="3349" max="3349" width="6" style="146" customWidth="1"/>
    <col min="3350" max="3350" width="1.33203125" style="146" customWidth="1"/>
    <col min="3351" max="3351" width="6" style="146" customWidth="1"/>
    <col min="3352" max="3352" width="1.33203125" style="146" customWidth="1"/>
    <col min="3353" max="3353" width="6" style="146" customWidth="1"/>
    <col min="3354" max="3354" width="1.33203125" style="146" customWidth="1"/>
    <col min="3355" max="3355" width="6" style="146" customWidth="1"/>
    <col min="3356" max="3356" width="1.33203125" style="146" customWidth="1"/>
    <col min="3357" max="3357" width="6" style="146" customWidth="1"/>
    <col min="3358" max="3358" width="1.33203125" style="146" customWidth="1"/>
    <col min="3359" max="3359" width="6" style="146" customWidth="1"/>
    <col min="3360" max="3360" width="1.33203125" style="146" customWidth="1"/>
    <col min="3361" max="3361" width="6" style="146" customWidth="1"/>
    <col min="3362" max="3592" width="8.88671875" style="146"/>
    <col min="3593" max="3593" width="24.5546875" style="146" customWidth="1"/>
    <col min="3594" max="3594" width="1.33203125" style="146" customWidth="1"/>
    <col min="3595" max="3595" width="6" style="146" customWidth="1"/>
    <col min="3596" max="3596" width="1.33203125" style="146" customWidth="1"/>
    <col min="3597" max="3597" width="6" style="146" customWidth="1"/>
    <col min="3598" max="3598" width="1.33203125" style="146" customWidth="1"/>
    <col min="3599" max="3599" width="6" style="146" customWidth="1"/>
    <col min="3600" max="3600" width="1.33203125" style="146" customWidth="1"/>
    <col min="3601" max="3601" width="6" style="146" customWidth="1"/>
    <col min="3602" max="3602" width="1.33203125" style="146" customWidth="1"/>
    <col min="3603" max="3603" width="6" style="146" customWidth="1"/>
    <col min="3604" max="3604" width="1.33203125" style="146" customWidth="1"/>
    <col min="3605" max="3605" width="6" style="146" customWidth="1"/>
    <col min="3606" max="3606" width="1.33203125" style="146" customWidth="1"/>
    <col min="3607" max="3607" width="6" style="146" customWidth="1"/>
    <col min="3608" max="3608" width="1.33203125" style="146" customWidth="1"/>
    <col min="3609" max="3609" width="6" style="146" customWidth="1"/>
    <col min="3610" max="3610" width="1.33203125" style="146" customWidth="1"/>
    <col min="3611" max="3611" width="6" style="146" customWidth="1"/>
    <col min="3612" max="3612" width="1.33203125" style="146" customWidth="1"/>
    <col min="3613" max="3613" width="6" style="146" customWidth="1"/>
    <col min="3614" max="3614" width="1.33203125" style="146" customWidth="1"/>
    <col min="3615" max="3615" width="6" style="146" customWidth="1"/>
    <col min="3616" max="3616" width="1.33203125" style="146" customWidth="1"/>
    <col min="3617" max="3617" width="6" style="146" customWidth="1"/>
    <col min="3618" max="3848" width="8.88671875" style="146"/>
    <col min="3849" max="3849" width="24.5546875" style="146" customWidth="1"/>
    <col min="3850" max="3850" width="1.33203125" style="146" customWidth="1"/>
    <col min="3851" max="3851" width="6" style="146" customWidth="1"/>
    <col min="3852" max="3852" width="1.33203125" style="146" customWidth="1"/>
    <col min="3853" max="3853" width="6" style="146" customWidth="1"/>
    <col min="3854" max="3854" width="1.33203125" style="146" customWidth="1"/>
    <col min="3855" max="3855" width="6" style="146" customWidth="1"/>
    <col min="3856" max="3856" width="1.33203125" style="146" customWidth="1"/>
    <col min="3857" max="3857" width="6" style="146" customWidth="1"/>
    <col min="3858" max="3858" width="1.33203125" style="146" customWidth="1"/>
    <col min="3859" max="3859" width="6" style="146" customWidth="1"/>
    <col min="3860" max="3860" width="1.33203125" style="146" customWidth="1"/>
    <col min="3861" max="3861" width="6" style="146" customWidth="1"/>
    <col min="3862" max="3862" width="1.33203125" style="146" customWidth="1"/>
    <col min="3863" max="3863" width="6" style="146" customWidth="1"/>
    <col min="3864" max="3864" width="1.33203125" style="146" customWidth="1"/>
    <col min="3865" max="3865" width="6" style="146" customWidth="1"/>
    <col min="3866" max="3866" width="1.33203125" style="146" customWidth="1"/>
    <col min="3867" max="3867" width="6" style="146" customWidth="1"/>
    <col min="3868" max="3868" width="1.33203125" style="146" customWidth="1"/>
    <col min="3869" max="3869" width="6" style="146" customWidth="1"/>
    <col min="3870" max="3870" width="1.33203125" style="146" customWidth="1"/>
    <col min="3871" max="3871" width="6" style="146" customWidth="1"/>
    <col min="3872" max="3872" width="1.33203125" style="146" customWidth="1"/>
    <col min="3873" max="3873" width="6" style="146" customWidth="1"/>
    <col min="3874" max="4104" width="8.88671875" style="146"/>
    <col min="4105" max="4105" width="24.5546875" style="146" customWidth="1"/>
    <col min="4106" max="4106" width="1.33203125" style="146" customWidth="1"/>
    <col min="4107" max="4107" width="6" style="146" customWidth="1"/>
    <col min="4108" max="4108" width="1.33203125" style="146" customWidth="1"/>
    <col min="4109" max="4109" width="6" style="146" customWidth="1"/>
    <col min="4110" max="4110" width="1.33203125" style="146" customWidth="1"/>
    <col min="4111" max="4111" width="6" style="146" customWidth="1"/>
    <col min="4112" max="4112" width="1.33203125" style="146" customWidth="1"/>
    <col min="4113" max="4113" width="6" style="146" customWidth="1"/>
    <col min="4114" max="4114" width="1.33203125" style="146" customWidth="1"/>
    <col min="4115" max="4115" width="6" style="146" customWidth="1"/>
    <col min="4116" max="4116" width="1.33203125" style="146" customWidth="1"/>
    <col min="4117" max="4117" width="6" style="146" customWidth="1"/>
    <col min="4118" max="4118" width="1.33203125" style="146" customWidth="1"/>
    <col min="4119" max="4119" width="6" style="146" customWidth="1"/>
    <col min="4120" max="4120" width="1.33203125" style="146" customWidth="1"/>
    <col min="4121" max="4121" width="6" style="146" customWidth="1"/>
    <col min="4122" max="4122" width="1.33203125" style="146" customWidth="1"/>
    <col min="4123" max="4123" width="6" style="146" customWidth="1"/>
    <col min="4124" max="4124" width="1.33203125" style="146" customWidth="1"/>
    <col min="4125" max="4125" width="6" style="146" customWidth="1"/>
    <col min="4126" max="4126" width="1.33203125" style="146" customWidth="1"/>
    <col min="4127" max="4127" width="6" style="146" customWidth="1"/>
    <col min="4128" max="4128" width="1.33203125" style="146" customWidth="1"/>
    <col min="4129" max="4129" width="6" style="146" customWidth="1"/>
    <col min="4130" max="4360" width="8.88671875" style="146"/>
    <col min="4361" max="4361" width="24.5546875" style="146" customWidth="1"/>
    <col min="4362" max="4362" width="1.33203125" style="146" customWidth="1"/>
    <col min="4363" max="4363" width="6" style="146" customWidth="1"/>
    <col min="4364" max="4364" width="1.33203125" style="146" customWidth="1"/>
    <col min="4365" max="4365" width="6" style="146" customWidth="1"/>
    <col min="4366" max="4366" width="1.33203125" style="146" customWidth="1"/>
    <col min="4367" max="4367" width="6" style="146" customWidth="1"/>
    <col min="4368" max="4368" width="1.33203125" style="146" customWidth="1"/>
    <col min="4369" max="4369" width="6" style="146" customWidth="1"/>
    <col min="4370" max="4370" width="1.33203125" style="146" customWidth="1"/>
    <col min="4371" max="4371" width="6" style="146" customWidth="1"/>
    <col min="4372" max="4372" width="1.33203125" style="146" customWidth="1"/>
    <col min="4373" max="4373" width="6" style="146" customWidth="1"/>
    <col min="4374" max="4374" width="1.33203125" style="146" customWidth="1"/>
    <col min="4375" max="4375" width="6" style="146" customWidth="1"/>
    <col min="4376" max="4376" width="1.33203125" style="146" customWidth="1"/>
    <col min="4377" max="4377" width="6" style="146" customWidth="1"/>
    <col min="4378" max="4378" width="1.33203125" style="146" customWidth="1"/>
    <col min="4379" max="4379" width="6" style="146" customWidth="1"/>
    <col min="4380" max="4380" width="1.33203125" style="146" customWidth="1"/>
    <col min="4381" max="4381" width="6" style="146" customWidth="1"/>
    <col min="4382" max="4382" width="1.33203125" style="146" customWidth="1"/>
    <col min="4383" max="4383" width="6" style="146" customWidth="1"/>
    <col min="4384" max="4384" width="1.33203125" style="146" customWidth="1"/>
    <col min="4385" max="4385" width="6" style="146" customWidth="1"/>
    <col min="4386" max="4616" width="8.88671875" style="146"/>
    <col min="4617" max="4617" width="24.5546875" style="146" customWidth="1"/>
    <col min="4618" max="4618" width="1.33203125" style="146" customWidth="1"/>
    <col min="4619" max="4619" width="6" style="146" customWidth="1"/>
    <col min="4620" max="4620" width="1.33203125" style="146" customWidth="1"/>
    <col min="4621" max="4621" width="6" style="146" customWidth="1"/>
    <col min="4622" max="4622" width="1.33203125" style="146" customWidth="1"/>
    <col min="4623" max="4623" width="6" style="146" customWidth="1"/>
    <col min="4624" max="4624" width="1.33203125" style="146" customWidth="1"/>
    <col min="4625" max="4625" width="6" style="146" customWidth="1"/>
    <col min="4626" max="4626" width="1.33203125" style="146" customWidth="1"/>
    <col min="4627" max="4627" width="6" style="146" customWidth="1"/>
    <col min="4628" max="4628" width="1.33203125" style="146" customWidth="1"/>
    <col min="4629" max="4629" width="6" style="146" customWidth="1"/>
    <col min="4630" max="4630" width="1.33203125" style="146" customWidth="1"/>
    <col min="4631" max="4631" width="6" style="146" customWidth="1"/>
    <col min="4632" max="4632" width="1.33203125" style="146" customWidth="1"/>
    <col min="4633" max="4633" width="6" style="146" customWidth="1"/>
    <col min="4634" max="4634" width="1.33203125" style="146" customWidth="1"/>
    <col min="4635" max="4635" width="6" style="146" customWidth="1"/>
    <col min="4636" max="4636" width="1.33203125" style="146" customWidth="1"/>
    <col min="4637" max="4637" width="6" style="146" customWidth="1"/>
    <col min="4638" max="4638" width="1.33203125" style="146" customWidth="1"/>
    <col min="4639" max="4639" width="6" style="146" customWidth="1"/>
    <col min="4640" max="4640" width="1.33203125" style="146" customWidth="1"/>
    <col min="4641" max="4641" width="6" style="146" customWidth="1"/>
    <col min="4642" max="4872" width="8.88671875" style="146"/>
    <col min="4873" max="4873" width="24.5546875" style="146" customWidth="1"/>
    <col min="4874" max="4874" width="1.33203125" style="146" customWidth="1"/>
    <col min="4875" max="4875" width="6" style="146" customWidth="1"/>
    <col min="4876" max="4876" width="1.33203125" style="146" customWidth="1"/>
    <col min="4877" max="4877" width="6" style="146" customWidth="1"/>
    <col min="4878" max="4878" width="1.33203125" style="146" customWidth="1"/>
    <col min="4879" max="4879" width="6" style="146" customWidth="1"/>
    <col min="4880" max="4880" width="1.33203125" style="146" customWidth="1"/>
    <col min="4881" max="4881" width="6" style="146" customWidth="1"/>
    <col min="4882" max="4882" width="1.33203125" style="146" customWidth="1"/>
    <col min="4883" max="4883" width="6" style="146" customWidth="1"/>
    <col min="4884" max="4884" width="1.33203125" style="146" customWidth="1"/>
    <col min="4885" max="4885" width="6" style="146" customWidth="1"/>
    <col min="4886" max="4886" width="1.33203125" style="146" customWidth="1"/>
    <col min="4887" max="4887" width="6" style="146" customWidth="1"/>
    <col min="4888" max="4888" width="1.33203125" style="146" customWidth="1"/>
    <col min="4889" max="4889" width="6" style="146" customWidth="1"/>
    <col min="4890" max="4890" width="1.33203125" style="146" customWidth="1"/>
    <col min="4891" max="4891" width="6" style="146" customWidth="1"/>
    <col min="4892" max="4892" width="1.33203125" style="146" customWidth="1"/>
    <col min="4893" max="4893" width="6" style="146" customWidth="1"/>
    <col min="4894" max="4894" width="1.33203125" style="146" customWidth="1"/>
    <col min="4895" max="4895" width="6" style="146" customWidth="1"/>
    <col min="4896" max="4896" width="1.33203125" style="146" customWidth="1"/>
    <col min="4897" max="4897" width="6" style="146" customWidth="1"/>
    <col min="4898" max="5128" width="8.88671875" style="146"/>
    <col min="5129" max="5129" width="24.5546875" style="146" customWidth="1"/>
    <col min="5130" max="5130" width="1.33203125" style="146" customWidth="1"/>
    <col min="5131" max="5131" width="6" style="146" customWidth="1"/>
    <col min="5132" max="5132" width="1.33203125" style="146" customWidth="1"/>
    <col min="5133" max="5133" width="6" style="146" customWidth="1"/>
    <col min="5134" max="5134" width="1.33203125" style="146" customWidth="1"/>
    <col min="5135" max="5135" width="6" style="146" customWidth="1"/>
    <col min="5136" max="5136" width="1.33203125" style="146" customWidth="1"/>
    <col min="5137" max="5137" width="6" style="146" customWidth="1"/>
    <col min="5138" max="5138" width="1.33203125" style="146" customWidth="1"/>
    <col min="5139" max="5139" width="6" style="146" customWidth="1"/>
    <col min="5140" max="5140" width="1.33203125" style="146" customWidth="1"/>
    <col min="5141" max="5141" width="6" style="146" customWidth="1"/>
    <col min="5142" max="5142" width="1.33203125" style="146" customWidth="1"/>
    <col min="5143" max="5143" width="6" style="146" customWidth="1"/>
    <col min="5144" max="5144" width="1.33203125" style="146" customWidth="1"/>
    <col min="5145" max="5145" width="6" style="146" customWidth="1"/>
    <col min="5146" max="5146" width="1.33203125" style="146" customWidth="1"/>
    <col min="5147" max="5147" width="6" style="146" customWidth="1"/>
    <col min="5148" max="5148" width="1.33203125" style="146" customWidth="1"/>
    <col min="5149" max="5149" width="6" style="146" customWidth="1"/>
    <col min="5150" max="5150" width="1.33203125" style="146" customWidth="1"/>
    <col min="5151" max="5151" width="6" style="146" customWidth="1"/>
    <col min="5152" max="5152" width="1.33203125" style="146" customWidth="1"/>
    <col min="5153" max="5153" width="6" style="146" customWidth="1"/>
    <col min="5154" max="5384" width="8.88671875" style="146"/>
    <col min="5385" max="5385" width="24.5546875" style="146" customWidth="1"/>
    <col min="5386" max="5386" width="1.33203125" style="146" customWidth="1"/>
    <col min="5387" max="5387" width="6" style="146" customWidth="1"/>
    <col min="5388" max="5388" width="1.33203125" style="146" customWidth="1"/>
    <col min="5389" max="5389" width="6" style="146" customWidth="1"/>
    <col min="5390" max="5390" width="1.33203125" style="146" customWidth="1"/>
    <col min="5391" max="5391" width="6" style="146" customWidth="1"/>
    <col min="5392" max="5392" width="1.33203125" style="146" customWidth="1"/>
    <col min="5393" max="5393" width="6" style="146" customWidth="1"/>
    <col min="5394" max="5394" width="1.33203125" style="146" customWidth="1"/>
    <col min="5395" max="5395" width="6" style="146" customWidth="1"/>
    <col min="5396" max="5396" width="1.33203125" style="146" customWidth="1"/>
    <col min="5397" max="5397" width="6" style="146" customWidth="1"/>
    <col min="5398" max="5398" width="1.33203125" style="146" customWidth="1"/>
    <col min="5399" max="5399" width="6" style="146" customWidth="1"/>
    <col min="5400" max="5400" width="1.33203125" style="146" customWidth="1"/>
    <col min="5401" max="5401" width="6" style="146" customWidth="1"/>
    <col min="5402" max="5402" width="1.33203125" style="146" customWidth="1"/>
    <col min="5403" max="5403" width="6" style="146" customWidth="1"/>
    <col min="5404" max="5404" width="1.33203125" style="146" customWidth="1"/>
    <col min="5405" max="5405" width="6" style="146" customWidth="1"/>
    <col min="5406" max="5406" width="1.33203125" style="146" customWidth="1"/>
    <col min="5407" max="5407" width="6" style="146" customWidth="1"/>
    <col min="5408" max="5408" width="1.33203125" style="146" customWidth="1"/>
    <col min="5409" max="5409" width="6" style="146" customWidth="1"/>
    <col min="5410" max="5640" width="8.88671875" style="146"/>
    <col min="5641" max="5641" width="24.5546875" style="146" customWidth="1"/>
    <col min="5642" max="5642" width="1.33203125" style="146" customWidth="1"/>
    <col min="5643" max="5643" width="6" style="146" customWidth="1"/>
    <col min="5644" max="5644" width="1.33203125" style="146" customWidth="1"/>
    <col min="5645" max="5645" width="6" style="146" customWidth="1"/>
    <col min="5646" max="5646" width="1.33203125" style="146" customWidth="1"/>
    <col min="5647" max="5647" width="6" style="146" customWidth="1"/>
    <col min="5648" max="5648" width="1.33203125" style="146" customWidth="1"/>
    <col min="5649" max="5649" width="6" style="146" customWidth="1"/>
    <col min="5650" max="5650" width="1.33203125" style="146" customWidth="1"/>
    <col min="5651" max="5651" width="6" style="146" customWidth="1"/>
    <col min="5652" max="5652" width="1.33203125" style="146" customWidth="1"/>
    <col min="5653" max="5653" width="6" style="146" customWidth="1"/>
    <col min="5654" max="5654" width="1.33203125" style="146" customWidth="1"/>
    <col min="5655" max="5655" width="6" style="146" customWidth="1"/>
    <col min="5656" max="5656" width="1.33203125" style="146" customWidth="1"/>
    <col min="5657" max="5657" width="6" style="146" customWidth="1"/>
    <col min="5658" max="5658" width="1.33203125" style="146" customWidth="1"/>
    <col min="5659" max="5659" width="6" style="146" customWidth="1"/>
    <col min="5660" max="5660" width="1.33203125" style="146" customWidth="1"/>
    <col min="5661" max="5661" width="6" style="146" customWidth="1"/>
    <col min="5662" max="5662" width="1.33203125" style="146" customWidth="1"/>
    <col min="5663" max="5663" width="6" style="146" customWidth="1"/>
    <col min="5664" max="5664" width="1.33203125" style="146" customWidth="1"/>
    <col min="5665" max="5665" width="6" style="146" customWidth="1"/>
    <col min="5666" max="5896" width="8.88671875" style="146"/>
    <col min="5897" max="5897" width="24.5546875" style="146" customWidth="1"/>
    <col min="5898" max="5898" width="1.33203125" style="146" customWidth="1"/>
    <col min="5899" max="5899" width="6" style="146" customWidth="1"/>
    <col min="5900" max="5900" width="1.33203125" style="146" customWidth="1"/>
    <col min="5901" max="5901" width="6" style="146" customWidth="1"/>
    <col min="5902" max="5902" width="1.33203125" style="146" customWidth="1"/>
    <col min="5903" max="5903" width="6" style="146" customWidth="1"/>
    <col min="5904" max="5904" width="1.33203125" style="146" customWidth="1"/>
    <col min="5905" max="5905" width="6" style="146" customWidth="1"/>
    <col min="5906" max="5906" width="1.33203125" style="146" customWidth="1"/>
    <col min="5907" max="5907" width="6" style="146" customWidth="1"/>
    <col min="5908" max="5908" width="1.33203125" style="146" customWidth="1"/>
    <col min="5909" max="5909" width="6" style="146" customWidth="1"/>
    <col min="5910" max="5910" width="1.33203125" style="146" customWidth="1"/>
    <col min="5911" max="5911" width="6" style="146" customWidth="1"/>
    <col min="5912" max="5912" width="1.33203125" style="146" customWidth="1"/>
    <col min="5913" max="5913" width="6" style="146" customWidth="1"/>
    <col min="5914" max="5914" width="1.33203125" style="146" customWidth="1"/>
    <col min="5915" max="5915" width="6" style="146" customWidth="1"/>
    <col min="5916" max="5916" width="1.33203125" style="146" customWidth="1"/>
    <col min="5917" max="5917" width="6" style="146" customWidth="1"/>
    <col min="5918" max="5918" width="1.33203125" style="146" customWidth="1"/>
    <col min="5919" max="5919" width="6" style="146" customWidth="1"/>
    <col min="5920" max="5920" width="1.33203125" style="146" customWidth="1"/>
    <col min="5921" max="5921" width="6" style="146" customWidth="1"/>
    <col min="5922" max="6152" width="8.88671875" style="146"/>
    <col min="6153" max="6153" width="24.5546875" style="146" customWidth="1"/>
    <col min="6154" max="6154" width="1.33203125" style="146" customWidth="1"/>
    <col min="6155" max="6155" width="6" style="146" customWidth="1"/>
    <col min="6156" max="6156" width="1.33203125" style="146" customWidth="1"/>
    <col min="6157" max="6157" width="6" style="146" customWidth="1"/>
    <col min="6158" max="6158" width="1.33203125" style="146" customWidth="1"/>
    <col min="6159" max="6159" width="6" style="146" customWidth="1"/>
    <col min="6160" max="6160" width="1.33203125" style="146" customWidth="1"/>
    <col min="6161" max="6161" width="6" style="146" customWidth="1"/>
    <col min="6162" max="6162" width="1.33203125" style="146" customWidth="1"/>
    <col min="6163" max="6163" width="6" style="146" customWidth="1"/>
    <col min="6164" max="6164" width="1.33203125" style="146" customWidth="1"/>
    <col min="6165" max="6165" width="6" style="146" customWidth="1"/>
    <col min="6166" max="6166" width="1.33203125" style="146" customWidth="1"/>
    <col min="6167" max="6167" width="6" style="146" customWidth="1"/>
    <col min="6168" max="6168" width="1.33203125" style="146" customWidth="1"/>
    <col min="6169" max="6169" width="6" style="146" customWidth="1"/>
    <col min="6170" max="6170" width="1.33203125" style="146" customWidth="1"/>
    <col min="6171" max="6171" width="6" style="146" customWidth="1"/>
    <col min="6172" max="6172" width="1.33203125" style="146" customWidth="1"/>
    <col min="6173" max="6173" width="6" style="146" customWidth="1"/>
    <col min="6174" max="6174" width="1.33203125" style="146" customWidth="1"/>
    <col min="6175" max="6175" width="6" style="146" customWidth="1"/>
    <col min="6176" max="6176" width="1.33203125" style="146" customWidth="1"/>
    <col min="6177" max="6177" width="6" style="146" customWidth="1"/>
    <col min="6178" max="6408" width="8.88671875" style="146"/>
    <col min="6409" max="6409" width="24.5546875" style="146" customWidth="1"/>
    <col min="6410" max="6410" width="1.33203125" style="146" customWidth="1"/>
    <col min="6411" max="6411" width="6" style="146" customWidth="1"/>
    <col min="6412" max="6412" width="1.33203125" style="146" customWidth="1"/>
    <col min="6413" max="6413" width="6" style="146" customWidth="1"/>
    <col min="6414" max="6414" width="1.33203125" style="146" customWidth="1"/>
    <col min="6415" max="6415" width="6" style="146" customWidth="1"/>
    <col min="6416" max="6416" width="1.33203125" style="146" customWidth="1"/>
    <col min="6417" max="6417" width="6" style="146" customWidth="1"/>
    <col min="6418" max="6418" width="1.33203125" style="146" customWidth="1"/>
    <col min="6419" max="6419" width="6" style="146" customWidth="1"/>
    <col min="6420" max="6420" width="1.33203125" style="146" customWidth="1"/>
    <col min="6421" max="6421" width="6" style="146" customWidth="1"/>
    <col min="6422" max="6422" width="1.33203125" style="146" customWidth="1"/>
    <col min="6423" max="6423" width="6" style="146" customWidth="1"/>
    <col min="6424" max="6424" width="1.33203125" style="146" customWidth="1"/>
    <col min="6425" max="6425" width="6" style="146" customWidth="1"/>
    <col min="6426" max="6426" width="1.33203125" style="146" customWidth="1"/>
    <col min="6427" max="6427" width="6" style="146" customWidth="1"/>
    <col min="6428" max="6428" width="1.33203125" style="146" customWidth="1"/>
    <col min="6429" max="6429" width="6" style="146" customWidth="1"/>
    <col min="6430" max="6430" width="1.33203125" style="146" customWidth="1"/>
    <col min="6431" max="6431" width="6" style="146" customWidth="1"/>
    <col min="6432" max="6432" width="1.33203125" style="146" customWidth="1"/>
    <col min="6433" max="6433" width="6" style="146" customWidth="1"/>
    <col min="6434" max="6664" width="8.88671875" style="146"/>
    <col min="6665" max="6665" width="24.5546875" style="146" customWidth="1"/>
    <col min="6666" max="6666" width="1.33203125" style="146" customWidth="1"/>
    <col min="6667" max="6667" width="6" style="146" customWidth="1"/>
    <col min="6668" max="6668" width="1.33203125" style="146" customWidth="1"/>
    <col min="6669" max="6669" width="6" style="146" customWidth="1"/>
    <col min="6670" max="6670" width="1.33203125" style="146" customWidth="1"/>
    <col min="6671" max="6671" width="6" style="146" customWidth="1"/>
    <col min="6672" max="6672" width="1.33203125" style="146" customWidth="1"/>
    <col min="6673" max="6673" width="6" style="146" customWidth="1"/>
    <col min="6674" max="6674" width="1.33203125" style="146" customWidth="1"/>
    <col min="6675" max="6675" width="6" style="146" customWidth="1"/>
    <col min="6676" max="6676" width="1.33203125" style="146" customWidth="1"/>
    <col min="6677" max="6677" width="6" style="146" customWidth="1"/>
    <col min="6678" max="6678" width="1.33203125" style="146" customWidth="1"/>
    <col min="6679" max="6679" width="6" style="146" customWidth="1"/>
    <col min="6680" max="6680" width="1.33203125" style="146" customWidth="1"/>
    <col min="6681" max="6681" width="6" style="146" customWidth="1"/>
    <col min="6682" max="6682" width="1.33203125" style="146" customWidth="1"/>
    <col min="6683" max="6683" width="6" style="146" customWidth="1"/>
    <col min="6684" max="6684" width="1.33203125" style="146" customWidth="1"/>
    <col min="6685" max="6685" width="6" style="146" customWidth="1"/>
    <col min="6686" max="6686" width="1.33203125" style="146" customWidth="1"/>
    <col min="6687" max="6687" width="6" style="146" customWidth="1"/>
    <col min="6688" max="6688" width="1.33203125" style="146" customWidth="1"/>
    <col min="6689" max="6689" width="6" style="146" customWidth="1"/>
    <col min="6690" max="6920" width="8.88671875" style="146"/>
    <col min="6921" max="6921" width="24.5546875" style="146" customWidth="1"/>
    <col min="6922" max="6922" width="1.33203125" style="146" customWidth="1"/>
    <col min="6923" max="6923" width="6" style="146" customWidth="1"/>
    <col min="6924" max="6924" width="1.33203125" style="146" customWidth="1"/>
    <col min="6925" max="6925" width="6" style="146" customWidth="1"/>
    <col min="6926" max="6926" width="1.33203125" style="146" customWidth="1"/>
    <col min="6927" max="6927" width="6" style="146" customWidth="1"/>
    <col min="6928" max="6928" width="1.33203125" style="146" customWidth="1"/>
    <col min="6929" max="6929" width="6" style="146" customWidth="1"/>
    <col min="6930" max="6930" width="1.33203125" style="146" customWidth="1"/>
    <col min="6931" max="6931" width="6" style="146" customWidth="1"/>
    <col min="6932" max="6932" width="1.33203125" style="146" customWidth="1"/>
    <col min="6933" max="6933" width="6" style="146" customWidth="1"/>
    <col min="6934" max="6934" width="1.33203125" style="146" customWidth="1"/>
    <col min="6935" max="6935" width="6" style="146" customWidth="1"/>
    <col min="6936" max="6936" width="1.33203125" style="146" customWidth="1"/>
    <col min="6937" max="6937" width="6" style="146" customWidth="1"/>
    <col min="6938" max="6938" width="1.33203125" style="146" customWidth="1"/>
    <col min="6939" max="6939" width="6" style="146" customWidth="1"/>
    <col min="6940" max="6940" width="1.33203125" style="146" customWidth="1"/>
    <col min="6941" max="6941" width="6" style="146" customWidth="1"/>
    <col min="6942" max="6942" width="1.33203125" style="146" customWidth="1"/>
    <col min="6943" max="6943" width="6" style="146" customWidth="1"/>
    <col min="6944" max="6944" width="1.33203125" style="146" customWidth="1"/>
    <col min="6945" max="6945" width="6" style="146" customWidth="1"/>
    <col min="6946" max="7176" width="8.88671875" style="146"/>
    <col min="7177" max="7177" width="24.5546875" style="146" customWidth="1"/>
    <col min="7178" max="7178" width="1.33203125" style="146" customWidth="1"/>
    <col min="7179" max="7179" width="6" style="146" customWidth="1"/>
    <col min="7180" max="7180" width="1.33203125" style="146" customWidth="1"/>
    <col min="7181" max="7181" width="6" style="146" customWidth="1"/>
    <col min="7182" max="7182" width="1.33203125" style="146" customWidth="1"/>
    <col min="7183" max="7183" width="6" style="146" customWidth="1"/>
    <col min="7184" max="7184" width="1.33203125" style="146" customWidth="1"/>
    <col min="7185" max="7185" width="6" style="146" customWidth="1"/>
    <col min="7186" max="7186" width="1.33203125" style="146" customWidth="1"/>
    <col min="7187" max="7187" width="6" style="146" customWidth="1"/>
    <col min="7188" max="7188" width="1.33203125" style="146" customWidth="1"/>
    <col min="7189" max="7189" width="6" style="146" customWidth="1"/>
    <col min="7190" max="7190" width="1.33203125" style="146" customWidth="1"/>
    <col min="7191" max="7191" width="6" style="146" customWidth="1"/>
    <col min="7192" max="7192" width="1.33203125" style="146" customWidth="1"/>
    <col min="7193" max="7193" width="6" style="146" customWidth="1"/>
    <col min="7194" max="7194" width="1.33203125" style="146" customWidth="1"/>
    <col min="7195" max="7195" width="6" style="146" customWidth="1"/>
    <col min="7196" max="7196" width="1.33203125" style="146" customWidth="1"/>
    <col min="7197" max="7197" width="6" style="146" customWidth="1"/>
    <col min="7198" max="7198" width="1.33203125" style="146" customWidth="1"/>
    <col min="7199" max="7199" width="6" style="146" customWidth="1"/>
    <col min="7200" max="7200" width="1.33203125" style="146" customWidth="1"/>
    <col min="7201" max="7201" width="6" style="146" customWidth="1"/>
    <col min="7202" max="7432" width="8.88671875" style="146"/>
    <col min="7433" max="7433" width="24.5546875" style="146" customWidth="1"/>
    <col min="7434" max="7434" width="1.33203125" style="146" customWidth="1"/>
    <col min="7435" max="7435" width="6" style="146" customWidth="1"/>
    <col min="7436" max="7436" width="1.33203125" style="146" customWidth="1"/>
    <col min="7437" max="7437" width="6" style="146" customWidth="1"/>
    <col min="7438" max="7438" width="1.33203125" style="146" customWidth="1"/>
    <col min="7439" max="7439" width="6" style="146" customWidth="1"/>
    <col min="7440" max="7440" width="1.33203125" style="146" customWidth="1"/>
    <col min="7441" max="7441" width="6" style="146" customWidth="1"/>
    <col min="7442" max="7442" width="1.33203125" style="146" customWidth="1"/>
    <col min="7443" max="7443" width="6" style="146" customWidth="1"/>
    <col min="7444" max="7444" width="1.33203125" style="146" customWidth="1"/>
    <col min="7445" max="7445" width="6" style="146" customWidth="1"/>
    <col min="7446" max="7446" width="1.33203125" style="146" customWidth="1"/>
    <col min="7447" max="7447" width="6" style="146" customWidth="1"/>
    <col min="7448" max="7448" width="1.33203125" style="146" customWidth="1"/>
    <col min="7449" max="7449" width="6" style="146" customWidth="1"/>
    <col min="7450" max="7450" width="1.33203125" style="146" customWidth="1"/>
    <col min="7451" max="7451" width="6" style="146" customWidth="1"/>
    <col min="7452" max="7452" width="1.33203125" style="146" customWidth="1"/>
    <col min="7453" max="7453" width="6" style="146" customWidth="1"/>
    <col min="7454" max="7454" width="1.33203125" style="146" customWidth="1"/>
    <col min="7455" max="7455" width="6" style="146" customWidth="1"/>
    <col min="7456" max="7456" width="1.33203125" style="146" customWidth="1"/>
    <col min="7457" max="7457" width="6" style="146" customWidth="1"/>
    <col min="7458" max="7688" width="8.88671875" style="146"/>
    <col min="7689" max="7689" width="24.5546875" style="146" customWidth="1"/>
    <col min="7690" max="7690" width="1.33203125" style="146" customWidth="1"/>
    <col min="7691" max="7691" width="6" style="146" customWidth="1"/>
    <col min="7692" max="7692" width="1.33203125" style="146" customWidth="1"/>
    <col min="7693" max="7693" width="6" style="146" customWidth="1"/>
    <col min="7694" max="7694" width="1.33203125" style="146" customWidth="1"/>
    <col min="7695" max="7695" width="6" style="146" customWidth="1"/>
    <col min="7696" max="7696" width="1.33203125" style="146" customWidth="1"/>
    <col min="7697" max="7697" width="6" style="146" customWidth="1"/>
    <col min="7698" max="7698" width="1.33203125" style="146" customWidth="1"/>
    <col min="7699" max="7699" width="6" style="146" customWidth="1"/>
    <col min="7700" max="7700" width="1.33203125" style="146" customWidth="1"/>
    <col min="7701" max="7701" width="6" style="146" customWidth="1"/>
    <col min="7702" max="7702" width="1.33203125" style="146" customWidth="1"/>
    <col min="7703" max="7703" width="6" style="146" customWidth="1"/>
    <col min="7704" max="7704" width="1.33203125" style="146" customWidth="1"/>
    <col min="7705" max="7705" width="6" style="146" customWidth="1"/>
    <col min="7706" max="7706" width="1.33203125" style="146" customWidth="1"/>
    <col min="7707" max="7707" width="6" style="146" customWidth="1"/>
    <col min="7708" max="7708" width="1.33203125" style="146" customWidth="1"/>
    <col min="7709" max="7709" width="6" style="146" customWidth="1"/>
    <col min="7710" max="7710" width="1.33203125" style="146" customWidth="1"/>
    <col min="7711" max="7711" width="6" style="146" customWidth="1"/>
    <col min="7712" max="7712" width="1.33203125" style="146" customWidth="1"/>
    <col min="7713" max="7713" width="6" style="146" customWidth="1"/>
    <col min="7714" max="7944" width="8.88671875" style="146"/>
    <col min="7945" max="7945" width="24.5546875" style="146" customWidth="1"/>
    <col min="7946" max="7946" width="1.33203125" style="146" customWidth="1"/>
    <col min="7947" max="7947" width="6" style="146" customWidth="1"/>
    <col min="7948" max="7948" width="1.33203125" style="146" customWidth="1"/>
    <col min="7949" max="7949" width="6" style="146" customWidth="1"/>
    <col min="7950" max="7950" width="1.33203125" style="146" customWidth="1"/>
    <col min="7951" max="7951" width="6" style="146" customWidth="1"/>
    <col min="7952" max="7952" width="1.33203125" style="146" customWidth="1"/>
    <col min="7953" max="7953" width="6" style="146" customWidth="1"/>
    <col min="7954" max="7954" width="1.33203125" style="146" customWidth="1"/>
    <col min="7955" max="7955" width="6" style="146" customWidth="1"/>
    <col min="7956" max="7956" width="1.33203125" style="146" customWidth="1"/>
    <col min="7957" max="7957" width="6" style="146" customWidth="1"/>
    <col min="7958" max="7958" width="1.33203125" style="146" customWidth="1"/>
    <col min="7959" max="7959" width="6" style="146" customWidth="1"/>
    <col min="7960" max="7960" width="1.33203125" style="146" customWidth="1"/>
    <col min="7961" max="7961" width="6" style="146" customWidth="1"/>
    <col min="7962" max="7962" width="1.33203125" style="146" customWidth="1"/>
    <col min="7963" max="7963" width="6" style="146" customWidth="1"/>
    <col min="7964" max="7964" width="1.33203125" style="146" customWidth="1"/>
    <col min="7965" max="7965" width="6" style="146" customWidth="1"/>
    <col min="7966" max="7966" width="1.33203125" style="146" customWidth="1"/>
    <col min="7967" max="7967" width="6" style="146" customWidth="1"/>
    <col min="7968" max="7968" width="1.33203125" style="146" customWidth="1"/>
    <col min="7969" max="7969" width="6" style="146" customWidth="1"/>
    <col min="7970" max="8200" width="8.88671875" style="146"/>
    <col min="8201" max="8201" width="24.5546875" style="146" customWidth="1"/>
    <col min="8202" max="8202" width="1.33203125" style="146" customWidth="1"/>
    <col min="8203" max="8203" width="6" style="146" customWidth="1"/>
    <col min="8204" max="8204" width="1.33203125" style="146" customWidth="1"/>
    <col min="8205" max="8205" width="6" style="146" customWidth="1"/>
    <col min="8206" max="8206" width="1.33203125" style="146" customWidth="1"/>
    <col min="8207" max="8207" width="6" style="146" customWidth="1"/>
    <col min="8208" max="8208" width="1.33203125" style="146" customWidth="1"/>
    <col min="8209" max="8209" width="6" style="146" customWidth="1"/>
    <col min="8210" max="8210" width="1.33203125" style="146" customWidth="1"/>
    <col min="8211" max="8211" width="6" style="146" customWidth="1"/>
    <col min="8212" max="8212" width="1.33203125" style="146" customWidth="1"/>
    <col min="8213" max="8213" width="6" style="146" customWidth="1"/>
    <col min="8214" max="8214" width="1.33203125" style="146" customWidth="1"/>
    <col min="8215" max="8215" width="6" style="146" customWidth="1"/>
    <col min="8216" max="8216" width="1.33203125" style="146" customWidth="1"/>
    <col min="8217" max="8217" width="6" style="146" customWidth="1"/>
    <col min="8218" max="8218" width="1.33203125" style="146" customWidth="1"/>
    <col min="8219" max="8219" width="6" style="146" customWidth="1"/>
    <col min="8220" max="8220" width="1.33203125" style="146" customWidth="1"/>
    <col min="8221" max="8221" width="6" style="146" customWidth="1"/>
    <col min="8222" max="8222" width="1.33203125" style="146" customWidth="1"/>
    <col min="8223" max="8223" width="6" style="146" customWidth="1"/>
    <col min="8224" max="8224" width="1.33203125" style="146" customWidth="1"/>
    <col min="8225" max="8225" width="6" style="146" customWidth="1"/>
    <col min="8226" max="8456" width="8.88671875" style="146"/>
    <col min="8457" max="8457" width="24.5546875" style="146" customWidth="1"/>
    <col min="8458" max="8458" width="1.33203125" style="146" customWidth="1"/>
    <col min="8459" max="8459" width="6" style="146" customWidth="1"/>
    <col min="8460" max="8460" width="1.33203125" style="146" customWidth="1"/>
    <col min="8461" max="8461" width="6" style="146" customWidth="1"/>
    <col min="8462" max="8462" width="1.33203125" style="146" customWidth="1"/>
    <col min="8463" max="8463" width="6" style="146" customWidth="1"/>
    <col min="8464" max="8464" width="1.33203125" style="146" customWidth="1"/>
    <col min="8465" max="8465" width="6" style="146" customWidth="1"/>
    <col min="8466" max="8466" width="1.33203125" style="146" customWidth="1"/>
    <col min="8467" max="8467" width="6" style="146" customWidth="1"/>
    <col min="8468" max="8468" width="1.33203125" style="146" customWidth="1"/>
    <col min="8469" max="8469" width="6" style="146" customWidth="1"/>
    <col min="8470" max="8470" width="1.33203125" style="146" customWidth="1"/>
    <col min="8471" max="8471" width="6" style="146" customWidth="1"/>
    <col min="8472" max="8472" width="1.33203125" style="146" customWidth="1"/>
    <col min="8473" max="8473" width="6" style="146" customWidth="1"/>
    <col min="8474" max="8474" width="1.33203125" style="146" customWidth="1"/>
    <col min="8475" max="8475" width="6" style="146" customWidth="1"/>
    <col min="8476" max="8476" width="1.33203125" style="146" customWidth="1"/>
    <col min="8477" max="8477" width="6" style="146" customWidth="1"/>
    <col min="8478" max="8478" width="1.33203125" style="146" customWidth="1"/>
    <col min="8479" max="8479" width="6" style="146" customWidth="1"/>
    <col min="8480" max="8480" width="1.33203125" style="146" customWidth="1"/>
    <col min="8481" max="8481" width="6" style="146" customWidth="1"/>
    <col min="8482" max="8712" width="8.88671875" style="146"/>
    <col min="8713" max="8713" width="24.5546875" style="146" customWidth="1"/>
    <col min="8714" max="8714" width="1.33203125" style="146" customWidth="1"/>
    <col min="8715" max="8715" width="6" style="146" customWidth="1"/>
    <col min="8716" max="8716" width="1.33203125" style="146" customWidth="1"/>
    <col min="8717" max="8717" width="6" style="146" customWidth="1"/>
    <col min="8718" max="8718" width="1.33203125" style="146" customWidth="1"/>
    <col min="8719" max="8719" width="6" style="146" customWidth="1"/>
    <col min="8720" max="8720" width="1.33203125" style="146" customWidth="1"/>
    <col min="8721" max="8721" width="6" style="146" customWidth="1"/>
    <col min="8722" max="8722" width="1.33203125" style="146" customWidth="1"/>
    <col min="8723" max="8723" width="6" style="146" customWidth="1"/>
    <col min="8724" max="8724" width="1.33203125" style="146" customWidth="1"/>
    <col min="8725" max="8725" width="6" style="146" customWidth="1"/>
    <col min="8726" max="8726" width="1.33203125" style="146" customWidth="1"/>
    <col min="8727" max="8727" width="6" style="146" customWidth="1"/>
    <col min="8728" max="8728" width="1.33203125" style="146" customWidth="1"/>
    <col min="8729" max="8729" width="6" style="146" customWidth="1"/>
    <col min="8730" max="8730" width="1.33203125" style="146" customWidth="1"/>
    <col min="8731" max="8731" width="6" style="146" customWidth="1"/>
    <col min="8732" max="8732" width="1.33203125" style="146" customWidth="1"/>
    <col min="8733" max="8733" width="6" style="146" customWidth="1"/>
    <col min="8734" max="8734" width="1.33203125" style="146" customWidth="1"/>
    <col min="8735" max="8735" width="6" style="146" customWidth="1"/>
    <col min="8736" max="8736" width="1.33203125" style="146" customWidth="1"/>
    <col min="8737" max="8737" width="6" style="146" customWidth="1"/>
    <col min="8738" max="8968" width="8.88671875" style="146"/>
    <col min="8969" max="8969" width="24.5546875" style="146" customWidth="1"/>
    <col min="8970" max="8970" width="1.33203125" style="146" customWidth="1"/>
    <col min="8971" max="8971" width="6" style="146" customWidth="1"/>
    <col min="8972" max="8972" width="1.33203125" style="146" customWidth="1"/>
    <col min="8973" max="8973" width="6" style="146" customWidth="1"/>
    <col min="8974" max="8974" width="1.33203125" style="146" customWidth="1"/>
    <col min="8975" max="8975" width="6" style="146" customWidth="1"/>
    <col min="8976" max="8976" width="1.33203125" style="146" customWidth="1"/>
    <col min="8977" max="8977" width="6" style="146" customWidth="1"/>
    <col min="8978" max="8978" width="1.33203125" style="146" customWidth="1"/>
    <col min="8979" max="8979" width="6" style="146" customWidth="1"/>
    <col min="8980" max="8980" width="1.33203125" style="146" customWidth="1"/>
    <col min="8981" max="8981" width="6" style="146" customWidth="1"/>
    <col min="8982" max="8982" width="1.33203125" style="146" customWidth="1"/>
    <col min="8983" max="8983" width="6" style="146" customWidth="1"/>
    <col min="8984" max="8984" width="1.33203125" style="146" customWidth="1"/>
    <col min="8985" max="8985" width="6" style="146" customWidth="1"/>
    <col min="8986" max="8986" width="1.33203125" style="146" customWidth="1"/>
    <col min="8987" max="8987" width="6" style="146" customWidth="1"/>
    <col min="8988" max="8988" width="1.33203125" style="146" customWidth="1"/>
    <col min="8989" max="8989" width="6" style="146" customWidth="1"/>
    <col min="8990" max="8990" width="1.33203125" style="146" customWidth="1"/>
    <col min="8991" max="8991" width="6" style="146" customWidth="1"/>
    <col min="8992" max="8992" width="1.33203125" style="146" customWidth="1"/>
    <col min="8993" max="8993" width="6" style="146" customWidth="1"/>
    <col min="8994" max="9224" width="8.88671875" style="146"/>
    <col min="9225" max="9225" width="24.5546875" style="146" customWidth="1"/>
    <col min="9226" max="9226" width="1.33203125" style="146" customWidth="1"/>
    <col min="9227" max="9227" width="6" style="146" customWidth="1"/>
    <col min="9228" max="9228" width="1.33203125" style="146" customWidth="1"/>
    <col min="9229" max="9229" width="6" style="146" customWidth="1"/>
    <col min="9230" max="9230" width="1.33203125" style="146" customWidth="1"/>
    <col min="9231" max="9231" width="6" style="146" customWidth="1"/>
    <col min="9232" max="9232" width="1.33203125" style="146" customWidth="1"/>
    <col min="9233" max="9233" width="6" style="146" customWidth="1"/>
    <col min="9234" max="9234" width="1.33203125" style="146" customWidth="1"/>
    <col min="9235" max="9235" width="6" style="146" customWidth="1"/>
    <col min="9236" max="9236" width="1.33203125" style="146" customWidth="1"/>
    <col min="9237" max="9237" width="6" style="146" customWidth="1"/>
    <col min="9238" max="9238" width="1.33203125" style="146" customWidth="1"/>
    <col min="9239" max="9239" width="6" style="146" customWidth="1"/>
    <col min="9240" max="9240" width="1.33203125" style="146" customWidth="1"/>
    <col min="9241" max="9241" width="6" style="146" customWidth="1"/>
    <col min="9242" max="9242" width="1.33203125" style="146" customWidth="1"/>
    <col min="9243" max="9243" width="6" style="146" customWidth="1"/>
    <col min="9244" max="9244" width="1.33203125" style="146" customWidth="1"/>
    <col min="9245" max="9245" width="6" style="146" customWidth="1"/>
    <col min="9246" max="9246" width="1.33203125" style="146" customWidth="1"/>
    <col min="9247" max="9247" width="6" style="146" customWidth="1"/>
    <col min="9248" max="9248" width="1.33203125" style="146" customWidth="1"/>
    <col min="9249" max="9249" width="6" style="146" customWidth="1"/>
    <col min="9250" max="9480" width="8.88671875" style="146"/>
    <col min="9481" max="9481" width="24.5546875" style="146" customWidth="1"/>
    <col min="9482" max="9482" width="1.33203125" style="146" customWidth="1"/>
    <col min="9483" max="9483" width="6" style="146" customWidth="1"/>
    <col min="9484" max="9484" width="1.33203125" style="146" customWidth="1"/>
    <col min="9485" max="9485" width="6" style="146" customWidth="1"/>
    <col min="9486" max="9486" width="1.33203125" style="146" customWidth="1"/>
    <col min="9487" max="9487" width="6" style="146" customWidth="1"/>
    <col min="9488" max="9488" width="1.33203125" style="146" customWidth="1"/>
    <col min="9489" max="9489" width="6" style="146" customWidth="1"/>
    <col min="9490" max="9490" width="1.33203125" style="146" customWidth="1"/>
    <col min="9491" max="9491" width="6" style="146" customWidth="1"/>
    <col min="9492" max="9492" width="1.33203125" style="146" customWidth="1"/>
    <col min="9493" max="9493" width="6" style="146" customWidth="1"/>
    <col min="9494" max="9494" width="1.33203125" style="146" customWidth="1"/>
    <col min="9495" max="9495" width="6" style="146" customWidth="1"/>
    <col min="9496" max="9496" width="1.33203125" style="146" customWidth="1"/>
    <col min="9497" max="9497" width="6" style="146" customWidth="1"/>
    <col min="9498" max="9498" width="1.33203125" style="146" customWidth="1"/>
    <col min="9499" max="9499" width="6" style="146" customWidth="1"/>
    <col min="9500" max="9500" width="1.33203125" style="146" customWidth="1"/>
    <col min="9501" max="9501" width="6" style="146" customWidth="1"/>
    <col min="9502" max="9502" width="1.33203125" style="146" customWidth="1"/>
    <col min="9503" max="9503" width="6" style="146" customWidth="1"/>
    <col min="9504" max="9504" width="1.33203125" style="146" customWidth="1"/>
    <col min="9505" max="9505" width="6" style="146" customWidth="1"/>
    <col min="9506" max="9736" width="8.88671875" style="146"/>
    <col min="9737" max="9737" width="24.5546875" style="146" customWidth="1"/>
    <col min="9738" max="9738" width="1.33203125" style="146" customWidth="1"/>
    <col min="9739" max="9739" width="6" style="146" customWidth="1"/>
    <col min="9740" max="9740" width="1.33203125" style="146" customWidth="1"/>
    <col min="9741" max="9741" width="6" style="146" customWidth="1"/>
    <col min="9742" max="9742" width="1.33203125" style="146" customWidth="1"/>
    <col min="9743" max="9743" width="6" style="146" customWidth="1"/>
    <col min="9744" max="9744" width="1.33203125" style="146" customWidth="1"/>
    <col min="9745" max="9745" width="6" style="146" customWidth="1"/>
    <col min="9746" max="9746" width="1.33203125" style="146" customWidth="1"/>
    <col min="9747" max="9747" width="6" style="146" customWidth="1"/>
    <col min="9748" max="9748" width="1.33203125" style="146" customWidth="1"/>
    <col min="9749" max="9749" width="6" style="146" customWidth="1"/>
    <col min="9750" max="9750" width="1.33203125" style="146" customWidth="1"/>
    <col min="9751" max="9751" width="6" style="146" customWidth="1"/>
    <col min="9752" max="9752" width="1.33203125" style="146" customWidth="1"/>
    <col min="9753" max="9753" width="6" style="146" customWidth="1"/>
    <col min="9754" max="9754" width="1.33203125" style="146" customWidth="1"/>
    <col min="9755" max="9755" width="6" style="146" customWidth="1"/>
    <col min="9756" max="9756" width="1.33203125" style="146" customWidth="1"/>
    <col min="9757" max="9757" width="6" style="146" customWidth="1"/>
    <col min="9758" max="9758" width="1.33203125" style="146" customWidth="1"/>
    <col min="9759" max="9759" width="6" style="146" customWidth="1"/>
    <col min="9760" max="9760" width="1.33203125" style="146" customWidth="1"/>
    <col min="9761" max="9761" width="6" style="146" customWidth="1"/>
    <col min="9762" max="9992" width="8.88671875" style="146"/>
    <col min="9993" max="9993" width="24.5546875" style="146" customWidth="1"/>
    <col min="9994" max="9994" width="1.33203125" style="146" customWidth="1"/>
    <col min="9995" max="9995" width="6" style="146" customWidth="1"/>
    <col min="9996" max="9996" width="1.33203125" style="146" customWidth="1"/>
    <col min="9997" max="9997" width="6" style="146" customWidth="1"/>
    <col min="9998" max="9998" width="1.33203125" style="146" customWidth="1"/>
    <col min="9999" max="9999" width="6" style="146" customWidth="1"/>
    <col min="10000" max="10000" width="1.33203125" style="146" customWidth="1"/>
    <col min="10001" max="10001" width="6" style="146" customWidth="1"/>
    <col min="10002" max="10002" width="1.33203125" style="146" customWidth="1"/>
    <col min="10003" max="10003" width="6" style="146" customWidth="1"/>
    <col min="10004" max="10004" width="1.33203125" style="146" customWidth="1"/>
    <col min="10005" max="10005" width="6" style="146" customWidth="1"/>
    <col min="10006" max="10006" width="1.33203125" style="146" customWidth="1"/>
    <col min="10007" max="10007" width="6" style="146" customWidth="1"/>
    <col min="10008" max="10008" width="1.33203125" style="146" customWidth="1"/>
    <col min="10009" max="10009" width="6" style="146" customWidth="1"/>
    <col min="10010" max="10010" width="1.33203125" style="146" customWidth="1"/>
    <col min="10011" max="10011" width="6" style="146" customWidth="1"/>
    <col min="10012" max="10012" width="1.33203125" style="146" customWidth="1"/>
    <col min="10013" max="10013" width="6" style="146" customWidth="1"/>
    <col min="10014" max="10014" width="1.33203125" style="146" customWidth="1"/>
    <col min="10015" max="10015" width="6" style="146" customWidth="1"/>
    <col min="10016" max="10016" width="1.33203125" style="146" customWidth="1"/>
    <col min="10017" max="10017" width="6" style="146" customWidth="1"/>
    <col min="10018" max="10248" width="8.88671875" style="146"/>
    <col min="10249" max="10249" width="24.5546875" style="146" customWidth="1"/>
    <col min="10250" max="10250" width="1.33203125" style="146" customWidth="1"/>
    <col min="10251" max="10251" width="6" style="146" customWidth="1"/>
    <col min="10252" max="10252" width="1.33203125" style="146" customWidth="1"/>
    <col min="10253" max="10253" width="6" style="146" customWidth="1"/>
    <col min="10254" max="10254" width="1.33203125" style="146" customWidth="1"/>
    <col min="10255" max="10255" width="6" style="146" customWidth="1"/>
    <col min="10256" max="10256" width="1.33203125" style="146" customWidth="1"/>
    <col min="10257" max="10257" width="6" style="146" customWidth="1"/>
    <col min="10258" max="10258" width="1.33203125" style="146" customWidth="1"/>
    <col min="10259" max="10259" width="6" style="146" customWidth="1"/>
    <col min="10260" max="10260" width="1.33203125" style="146" customWidth="1"/>
    <col min="10261" max="10261" width="6" style="146" customWidth="1"/>
    <col min="10262" max="10262" width="1.33203125" style="146" customWidth="1"/>
    <col min="10263" max="10263" width="6" style="146" customWidth="1"/>
    <col min="10264" max="10264" width="1.33203125" style="146" customWidth="1"/>
    <col min="10265" max="10265" width="6" style="146" customWidth="1"/>
    <col min="10266" max="10266" width="1.33203125" style="146" customWidth="1"/>
    <col min="10267" max="10267" width="6" style="146" customWidth="1"/>
    <col min="10268" max="10268" width="1.33203125" style="146" customWidth="1"/>
    <col min="10269" max="10269" width="6" style="146" customWidth="1"/>
    <col min="10270" max="10270" width="1.33203125" style="146" customWidth="1"/>
    <col min="10271" max="10271" width="6" style="146" customWidth="1"/>
    <col min="10272" max="10272" width="1.33203125" style="146" customWidth="1"/>
    <col min="10273" max="10273" width="6" style="146" customWidth="1"/>
    <col min="10274" max="10504" width="8.88671875" style="146"/>
    <col min="10505" max="10505" width="24.5546875" style="146" customWidth="1"/>
    <col min="10506" max="10506" width="1.33203125" style="146" customWidth="1"/>
    <col min="10507" max="10507" width="6" style="146" customWidth="1"/>
    <col min="10508" max="10508" width="1.33203125" style="146" customWidth="1"/>
    <col min="10509" max="10509" width="6" style="146" customWidth="1"/>
    <col min="10510" max="10510" width="1.33203125" style="146" customWidth="1"/>
    <col min="10511" max="10511" width="6" style="146" customWidth="1"/>
    <col min="10512" max="10512" width="1.33203125" style="146" customWidth="1"/>
    <col min="10513" max="10513" width="6" style="146" customWidth="1"/>
    <col min="10514" max="10514" width="1.33203125" style="146" customWidth="1"/>
    <col min="10515" max="10515" width="6" style="146" customWidth="1"/>
    <col min="10516" max="10516" width="1.33203125" style="146" customWidth="1"/>
    <col min="10517" max="10517" width="6" style="146" customWidth="1"/>
    <col min="10518" max="10518" width="1.33203125" style="146" customWidth="1"/>
    <col min="10519" max="10519" width="6" style="146" customWidth="1"/>
    <col min="10520" max="10520" width="1.33203125" style="146" customWidth="1"/>
    <col min="10521" max="10521" width="6" style="146" customWidth="1"/>
    <col min="10522" max="10522" width="1.33203125" style="146" customWidth="1"/>
    <col min="10523" max="10523" width="6" style="146" customWidth="1"/>
    <col min="10524" max="10524" width="1.33203125" style="146" customWidth="1"/>
    <col min="10525" max="10525" width="6" style="146" customWidth="1"/>
    <col min="10526" max="10526" width="1.33203125" style="146" customWidth="1"/>
    <col min="10527" max="10527" width="6" style="146" customWidth="1"/>
    <col min="10528" max="10528" width="1.33203125" style="146" customWidth="1"/>
    <col min="10529" max="10529" width="6" style="146" customWidth="1"/>
    <col min="10530" max="10760" width="8.88671875" style="146"/>
    <col min="10761" max="10761" width="24.5546875" style="146" customWidth="1"/>
    <col min="10762" max="10762" width="1.33203125" style="146" customWidth="1"/>
    <col min="10763" max="10763" width="6" style="146" customWidth="1"/>
    <col min="10764" max="10764" width="1.33203125" style="146" customWidth="1"/>
    <col min="10765" max="10765" width="6" style="146" customWidth="1"/>
    <col min="10766" max="10766" width="1.33203125" style="146" customWidth="1"/>
    <col min="10767" max="10767" width="6" style="146" customWidth="1"/>
    <col min="10768" max="10768" width="1.33203125" style="146" customWidth="1"/>
    <col min="10769" max="10769" width="6" style="146" customWidth="1"/>
    <col min="10770" max="10770" width="1.33203125" style="146" customWidth="1"/>
    <col min="10771" max="10771" width="6" style="146" customWidth="1"/>
    <col min="10772" max="10772" width="1.33203125" style="146" customWidth="1"/>
    <col min="10773" max="10773" width="6" style="146" customWidth="1"/>
    <col min="10774" max="10774" width="1.33203125" style="146" customWidth="1"/>
    <col min="10775" max="10775" width="6" style="146" customWidth="1"/>
    <col min="10776" max="10776" width="1.33203125" style="146" customWidth="1"/>
    <col min="10777" max="10777" width="6" style="146" customWidth="1"/>
    <col min="10778" max="10778" width="1.33203125" style="146" customWidth="1"/>
    <col min="10779" max="10779" width="6" style="146" customWidth="1"/>
    <col min="10780" max="10780" width="1.33203125" style="146" customWidth="1"/>
    <col min="10781" max="10781" width="6" style="146" customWidth="1"/>
    <col min="10782" max="10782" width="1.33203125" style="146" customWidth="1"/>
    <col min="10783" max="10783" width="6" style="146" customWidth="1"/>
    <col min="10784" max="10784" width="1.33203125" style="146" customWidth="1"/>
    <col min="10785" max="10785" width="6" style="146" customWidth="1"/>
    <col min="10786" max="11016" width="8.88671875" style="146"/>
    <col min="11017" max="11017" width="24.5546875" style="146" customWidth="1"/>
    <col min="11018" max="11018" width="1.33203125" style="146" customWidth="1"/>
    <col min="11019" max="11019" width="6" style="146" customWidth="1"/>
    <col min="11020" max="11020" width="1.33203125" style="146" customWidth="1"/>
    <col min="11021" max="11021" width="6" style="146" customWidth="1"/>
    <col min="11022" max="11022" width="1.33203125" style="146" customWidth="1"/>
    <col min="11023" max="11023" width="6" style="146" customWidth="1"/>
    <col min="11024" max="11024" width="1.33203125" style="146" customWidth="1"/>
    <col min="11025" max="11025" width="6" style="146" customWidth="1"/>
    <col min="11026" max="11026" width="1.33203125" style="146" customWidth="1"/>
    <col min="11027" max="11027" width="6" style="146" customWidth="1"/>
    <col min="11028" max="11028" width="1.33203125" style="146" customWidth="1"/>
    <col min="11029" max="11029" width="6" style="146" customWidth="1"/>
    <col min="11030" max="11030" width="1.33203125" style="146" customWidth="1"/>
    <col min="11031" max="11031" width="6" style="146" customWidth="1"/>
    <col min="11032" max="11032" width="1.33203125" style="146" customWidth="1"/>
    <col min="11033" max="11033" width="6" style="146" customWidth="1"/>
    <col min="11034" max="11034" width="1.33203125" style="146" customWidth="1"/>
    <col min="11035" max="11035" width="6" style="146" customWidth="1"/>
    <col min="11036" max="11036" width="1.33203125" style="146" customWidth="1"/>
    <col min="11037" max="11037" width="6" style="146" customWidth="1"/>
    <col min="11038" max="11038" width="1.33203125" style="146" customWidth="1"/>
    <col min="11039" max="11039" width="6" style="146" customWidth="1"/>
    <col min="11040" max="11040" width="1.33203125" style="146" customWidth="1"/>
    <col min="11041" max="11041" width="6" style="146" customWidth="1"/>
    <col min="11042" max="11272" width="8.88671875" style="146"/>
    <col min="11273" max="11273" width="24.5546875" style="146" customWidth="1"/>
    <col min="11274" max="11274" width="1.33203125" style="146" customWidth="1"/>
    <col min="11275" max="11275" width="6" style="146" customWidth="1"/>
    <col min="11276" max="11276" width="1.33203125" style="146" customWidth="1"/>
    <col min="11277" max="11277" width="6" style="146" customWidth="1"/>
    <col min="11278" max="11278" width="1.33203125" style="146" customWidth="1"/>
    <col min="11279" max="11279" width="6" style="146" customWidth="1"/>
    <col min="11280" max="11280" width="1.33203125" style="146" customWidth="1"/>
    <col min="11281" max="11281" width="6" style="146" customWidth="1"/>
    <col min="11282" max="11282" width="1.33203125" style="146" customWidth="1"/>
    <col min="11283" max="11283" width="6" style="146" customWidth="1"/>
    <col min="11284" max="11284" width="1.33203125" style="146" customWidth="1"/>
    <col min="11285" max="11285" width="6" style="146" customWidth="1"/>
    <col min="11286" max="11286" width="1.33203125" style="146" customWidth="1"/>
    <col min="11287" max="11287" width="6" style="146" customWidth="1"/>
    <col min="11288" max="11288" width="1.33203125" style="146" customWidth="1"/>
    <col min="11289" max="11289" width="6" style="146" customWidth="1"/>
    <col min="11290" max="11290" width="1.33203125" style="146" customWidth="1"/>
    <col min="11291" max="11291" width="6" style="146" customWidth="1"/>
    <col min="11292" max="11292" width="1.33203125" style="146" customWidth="1"/>
    <col min="11293" max="11293" width="6" style="146" customWidth="1"/>
    <col min="11294" max="11294" width="1.33203125" style="146" customWidth="1"/>
    <col min="11295" max="11295" width="6" style="146" customWidth="1"/>
    <col min="11296" max="11296" width="1.33203125" style="146" customWidth="1"/>
    <col min="11297" max="11297" width="6" style="146" customWidth="1"/>
    <col min="11298" max="11528" width="8.88671875" style="146"/>
    <col min="11529" max="11529" width="24.5546875" style="146" customWidth="1"/>
    <col min="11530" max="11530" width="1.33203125" style="146" customWidth="1"/>
    <col min="11531" max="11531" width="6" style="146" customWidth="1"/>
    <col min="11532" max="11532" width="1.33203125" style="146" customWidth="1"/>
    <col min="11533" max="11533" width="6" style="146" customWidth="1"/>
    <col min="11534" max="11534" width="1.33203125" style="146" customWidth="1"/>
    <col min="11535" max="11535" width="6" style="146" customWidth="1"/>
    <col min="11536" max="11536" width="1.33203125" style="146" customWidth="1"/>
    <col min="11537" max="11537" width="6" style="146" customWidth="1"/>
    <col min="11538" max="11538" width="1.33203125" style="146" customWidth="1"/>
    <col min="11539" max="11539" width="6" style="146" customWidth="1"/>
    <col min="11540" max="11540" width="1.33203125" style="146" customWidth="1"/>
    <col min="11541" max="11541" width="6" style="146" customWidth="1"/>
    <col min="11542" max="11542" width="1.33203125" style="146" customWidth="1"/>
    <col min="11543" max="11543" width="6" style="146" customWidth="1"/>
    <col min="11544" max="11544" width="1.33203125" style="146" customWidth="1"/>
    <col min="11545" max="11545" width="6" style="146" customWidth="1"/>
    <col min="11546" max="11546" width="1.33203125" style="146" customWidth="1"/>
    <col min="11547" max="11547" width="6" style="146" customWidth="1"/>
    <col min="11548" max="11548" width="1.33203125" style="146" customWidth="1"/>
    <col min="11549" max="11549" width="6" style="146" customWidth="1"/>
    <col min="11550" max="11550" width="1.33203125" style="146" customWidth="1"/>
    <col min="11551" max="11551" width="6" style="146" customWidth="1"/>
    <col min="11552" max="11552" width="1.33203125" style="146" customWidth="1"/>
    <col min="11553" max="11553" width="6" style="146" customWidth="1"/>
    <col min="11554" max="11784" width="8.88671875" style="146"/>
    <col min="11785" max="11785" width="24.5546875" style="146" customWidth="1"/>
    <col min="11786" max="11786" width="1.33203125" style="146" customWidth="1"/>
    <col min="11787" max="11787" width="6" style="146" customWidth="1"/>
    <col min="11788" max="11788" width="1.33203125" style="146" customWidth="1"/>
    <col min="11789" max="11789" width="6" style="146" customWidth="1"/>
    <col min="11790" max="11790" width="1.33203125" style="146" customWidth="1"/>
    <col min="11791" max="11791" width="6" style="146" customWidth="1"/>
    <col min="11792" max="11792" width="1.33203125" style="146" customWidth="1"/>
    <col min="11793" max="11793" width="6" style="146" customWidth="1"/>
    <col min="11794" max="11794" width="1.33203125" style="146" customWidth="1"/>
    <col min="11795" max="11795" width="6" style="146" customWidth="1"/>
    <col min="11796" max="11796" width="1.33203125" style="146" customWidth="1"/>
    <col min="11797" max="11797" width="6" style="146" customWidth="1"/>
    <col min="11798" max="11798" width="1.33203125" style="146" customWidth="1"/>
    <col min="11799" max="11799" width="6" style="146" customWidth="1"/>
    <col min="11800" max="11800" width="1.33203125" style="146" customWidth="1"/>
    <col min="11801" max="11801" width="6" style="146" customWidth="1"/>
    <col min="11802" max="11802" width="1.33203125" style="146" customWidth="1"/>
    <col min="11803" max="11803" width="6" style="146" customWidth="1"/>
    <col min="11804" max="11804" width="1.33203125" style="146" customWidth="1"/>
    <col min="11805" max="11805" width="6" style="146" customWidth="1"/>
    <col min="11806" max="11806" width="1.33203125" style="146" customWidth="1"/>
    <col min="11807" max="11807" width="6" style="146" customWidth="1"/>
    <col min="11808" max="11808" width="1.33203125" style="146" customWidth="1"/>
    <col min="11809" max="11809" width="6" style="146" customWidth="1"/>
    <col min="11810" max="12040" width="8.88671875" style="146"/>
    <col min="12041" max="12041" width="24.5546875" style="146" customWidth="1"/>
    <col min="12042" max="12042" width="1.33203125" style="146" customWidth="1"/>
    <col min="12043" max="12043" width="6" style="146" customWidth="1"/>
    <col min="12044" max="12044" width="1.33203125" style="146" customWidth="1"/>
    <col min="12045" max="12045" width="6" style="146" customWidth="1"/>
    <col min="12046" max="12046" width="1.33203125" style="146" customWidth="1"/>
    <col min="12047" max="12047" width="6" style="146" customWidth="1"/>
    <col min="12048" max="12048" width="1.33203125" style="146" customWidth="1"/>
    <col min="12049" max="12049" width="6" style="146" customWidth="1"/>
    <col min="12050" max="12050" width="1.33203125" style="146" customWidth="1"/>
    <col min="12051" max="12051" width="6" style="146" customWidth="1"/>
    <col min="12052" max="12052" width="1.33203125" style="146" customWidth="1"/>
    <col min="12053" max="12053" width="6" style="146" customWidth="1"/>
    <col min="12054" max="12054" width="1.33203125" style="146" customWidth="1"/>
    <col min="12055" max="12055" width="6" style="146" customWidth="1"/>
    <col min="12056" max="12056" width="1.33203125" style="146" customWidth="1"/>
    <col min="12057" max="12057" width="6" style="146" customWidth="1"/>
    <col min="12058" max="12058" width="1.33203125" style="146" customWidth="1"/>
    <col min="12059" max="12059" width="6" style="146" customWidth="1"/>
    <col min="12060" max="12060" width="1.33203125" style="146" customWidth="1"/>
    <col min="12061" max="12061" width="6" style="146" customWidth="1"/>
    <col min="12062" max="12062" width="1.33203125" style="146" customWidth="1"/>
    <col min="12063" max="12063" width="6" style="146" customWidth="1"/>
    <col min="12064" max="12064" width="1.33203125" style="146" customWidth="1"/>
    <col min="12065" max="12065" width="6" style="146" customWidth="1"/>
    <col min="12066" max="12296" width="8.88671875" style="146"/>
    <col min="12297" max="12297" width="24.5546875" style="146" customWidth="1"/>
    <col min="12298" max="12298" width="1.33203125" style="146" customWidth="1"/>
    <col min="12299" max="12299" width="6" style="146" customWidth="1"/>
    <col min="12300" max="12300" width="1.33203125" style="146" customWidth="1"/>
    <col min="12301" max="12301" width="6" style="146" customWidth="1"/>
    <col min="12302" max="12302" width="1.33203125" style="146" customWidth="1"/>
    <col min="12303" max="12303" width="6" style="146" customWidth="1"/>
    <col min="12304" max="12304" width="1.33203125" style="146" customWidth="1"/>
    <col min="12305" max="12305" width="6" style="146" customWidth="1"/>
    <col min="12306" max="12306" width="1.33203125" style="146" customWidth="1"/>
    <col min="12307" max="12307" width="6" style="146" customWidth="1"/>
    <col min="12308" max="12308" width="1.33203125" style="146" customWidth="1"/>
    <col min="12309" max="12309" width="6" style="146" customWidth="1"/>
    <col min="12310" max="12310" width="1.33203125" style="146" customWidth="1"/>
    <col min="12311" max="12311" width="6" style="146" customWidth="1"/>
    <col min="12312" max="12312" width="1.33203125" style="146" customWidth="1"/>
    <col min="12313" max="12313" width="6" style="146" customWidth="1"/>
    <col min="12314" max="12314" width="1.33203125" style="146" customWidth="1"/>
    <col min="12315" max="12315" width="6" style="146" customWidth="1"/>
    <col min="12316" max="12316" width="1.33203125" style="146" customWidth="1"/>
    <col min="12317" max="12317" width="6" style="146" customWidth="1"/>
    <col min="12318" max="12318" width="1.33203125" style="146" customWidth="1"/>
    <col min="12319" max="12319" width="6" style="146" customWidth="1"/>
    <col min="12320" max="12320" width="1.33203125" style="146" customWidth="1"/>
    <col min="12321" max="12321" width="6" style="146" customWidth="1"/>
    <col min="12322" max="12552" width="8.88671875" style="146"/>
    <col min="12553" max="12553" width="24.5546875" style="146" customWidth="1"/>
    <col min="12554" max="12554" width="1.33203125" style="146" customWidth="1"/>
    <col min="12555" max="12555" width="6" style="146" customWidth="1"/>
    <col min="12556" max="12556" width="1.33203125" style="146" customWidth="1"/>
    <col min="12557" max="12557" width="6" style="146" customWidth="1"/>
    <col min="12558" max="12558" width="1.33203125" style="146" customWidth="1"/>
    <col min="12559" max="12559" width="6" style="146" customWidth="1"/>
    <col min="12560" max="12560" width="1.33203125" style="146" customWidth="1"/>
    <col min="12561" max="12561" width="6" style="146" customWidth="1"/>
    <col min="12562" max="12562" width="1.33203125" style="146" customWidth="1"/>
    <col min="12563" max="12563" width="6" style="146" customWidth="1"/>
    <col min="12564" max="12564" width="1.33203125" style="146" customWidth="1"/>
    <col min="12565" max="12565" width="6" style="146" customWidth="1"/>
    <col min="12566" max="12566" width="1.33203125" style="146" customWidth="1"/>
    <col min="12567" max="12567" width="6" style="146" customWidth="1"/>
    <col min="12568" max="12568" width="1.33203125" style="146" customWidth="1"/>
    <col min="12569" max="12569" width="6" style="146" customWidth="1"/>
    <col min="12570" max="12570" width="1.33203125" style="146" customWidth="1"/>
    <col min="12571" max="12571" width="6" style="146" customWidth="1"/>
    <col min="12572" max="12572" width="1.33203125" style="146" customWidth="1"/>
    <col min="12573" max="12573" width="6" style="146" customWidth="1"/>
    <col min="12574" max="12574" width="1.33203125" style="146" customWidth="1"/>
    <col min="12575" max="12575" width="6" style="146" customWidth="1"/>
    <col min="12576" max="12576" width="1.33203125" style="146" customWidth="1"/>
    <col min="12577" max="12577" width="6" style="146" customWidth="1"/>
    <col min="12578" max="12808" width="8.88671875" style="146"/>
    <col min="12809" max="12809" width="24.5546875" style="146" customWidth="1"/>
    <col min="12810" max="12810" width="1.33203125" style="146" customWidth="1"/>
    <col min="12811" max="12811" width="6" style="146" customWidth="1"/>
    <col min="12812" max="12812" width="1.33203125" style="146" customWidth="1"/>
    <col min="12813" max="12813" width="6" style="146" customWidth="1"/>
    <col min="12814" max="12814" width="1.33203125" style="146" customWidth="1"/>
    <col min="12815" max="12815" width="6" style="146" customWidth="1"/>
    <col min="12816" max="12816" width="1.33203125" style="146" customWidth="1"/>
    <col min="12817" max="12817" width="6" style="146" customWidth="1"/>
    <col min="12818" max="12818" width="1.33203125" style="146" customWidth="1"/>
    <col min="12819" max="12819" width="6" style="146" customWidth="1"/>
    <col min="12820" max="12820" width="1.33203125" style="146" customWidth="1"/>
    <col min="12821" max="12821" width="6" style="146" customWidth="1"/>
    <col min="12822" max="12822" width="1.33203125" style="146" customWidth="1"/>
    <col min="12823" max="12823" width="6" style="146" customWidth="1"/>
    <col min="12824" max="12824" width="1.33203125" style="146" customWidth="1"/>
    <col min="12825" max="12825" width="6" style="146" customWidth="1"/>
    <col min="12826" max="12826" width="1.33203125" style="146" customWidth="1"/>
    <col min="12827" max="12827" width="6" style="146" customWidth="1"/>
    <col min="12828" max="12828" width="1.33203125" style="146" customWidth="1"/>
    <col min="12829" max="12829" width="6" style="146" customWidth="1"/>
    <col min="12830" max="12830" width="1.33203125" style="146" customWidth="1"/>
    <col min="12831" max="12831" width="6" style="146" customWidth="1"/>
    <col min="12832" max="12832" width="1.33203125" style="146" customWidth="1"/>
    <col min="12833" max="12833" width="6" style="146" customWidth="1"/>
    <col min="12834" max="13064" width="8.88671875" style="146"/>
    <col min="13065" max="13065" width="24.5546875" style="146" customWidth="1"/>
    <col min="13066" max="13066" width="1.33203125" style="146" customWidth="1"/>
    <col min="13067" max="13067" width="6" style="146" customWidth="1"/>
    <col min="13068" max="13068" width="1.33203125" style="146" customWidth="1"/>
    <col min="13069" max="13069" width="6" style="146" customWidth="1"/>
    <col min="13070" max="13070" width="1.33203125" style="146" customWidth="1"/>
    <col min="13071" max="13071" width="6" style="146" customWidth="1"/>
    <col min="13072" max="13072" width="1.33203125" style="146" customWidth="1"/>
    <col min="13073" max="13073" width="6" style="146" customWidth="1"/>
    <col min="13074" max="13074" width="1.33203125" style="146" customWidth="1"/>
    <col min="13075" max="13075" width="6" style="146" customWidth="1"/>
    <col min="13076" max="13076" width="1.33203125" style="146" customWidth="1"/>
    <col min="13077" max="13077" width="6" style="146" customWidth="1"/>
    <col min="13078" max="13078" width="1.33203125" style="146" customWidth="1"/>
    <col min="13079" max="13079" width="6" style="146" customWidth="1"/>
    <col min="13080" max="13080" width="1.33203125" style="146" customWidth="1"/>
    <col min="13081" max="13081" width="6" style="146" customWidth="1"/>
    <col min="13082" max="13082" width="1.33203125" style="146" customWidth="1"/>
    <col min="13083" max="13083" width="6" style="146" customWidth="1"/>
    <col min="13084" max="13084" width="1.33203125" style="146" customWidth="1"/>
    <col min="13085" max="13085" width="6" style="146" customWidth="1"/>
    <col min="13086" max="13086" width="1.33203125" style="146" customWidth="1"/>
    <col min="13087" max="13087" width="6" style="146" customWidth="1"/>
    <col min="13088" max="13088" width="1.33203125" style="146" customWidth="1"/>
    <col min="13089" max="13089" width="6" style="146" customWidth="1"/>
    <col min="13090" max="13320" width="8.88671875" style="146"/>
    <col min="13321" max="13321" width="24.5546875" style="146" customWidth="1"/>
    <col min="13322" max="13322" width="1.33203125" style="146" customWidth="1"/>
    <col min="13323" max="13323" width="6" style="146" customWidth="1"/>
    <col min="13324" max="13324" width="1.33203125" style="146" customWidth="1"/>
    <col min="13325" max="13325" width="6" style="146" customWidth="1"/>
    <col min="13326" max="13326" width="1.33203125" style="146" customWidth="1"/>
    <col min="13327" max="13327" width="6" style="146" customWidth="1"/>
    <col min="13328" max="13328" width="1.33203125" style="146" customWidth="1"/>
    <col min="13329" max="13329" width="6" style="146" customWidth="1"/>
    <col min="13330" max="13330" width="1.33203125" style="146" customWidth="1"/>
    <col min="13331" max="13331" width="6" style="146" customWidth="1"/>
    <col min="13332" max="13332" width="1.33203125" style="146" customWidth="1"/>
    <col min="13333" max="13333" width="6" style="146" customWidth="1"/>
    <col min="13334" max="13334" width="1.33203125" style="146" customWidth="1"/>
    <col min="13335" max="13335" width="6" style="146" customWidth="1"/>
    <col min="13336" max="13336" width="1.33203125" style="146" customWidth="1"/>
    <col min="13337" max="13337" width="6" style="146" customWidth="1"/>
    <col min="13338" max="13338" width="1.33203125" style="146" customWidth="1"/>
    <col min="13339" max="13339" width="6" style="146" customWidth="1"/>
    <col min="13340" max="13340" width="1.33203125" style="146" customWidth="1"/>
    <col min="13341" max="13341" width="6" style="146" customWidth="1"/>
    <col min="13342" max="13342" width="1.33203125" style="146" customWidth="1"/>
    <col min="13343" max="13343" width="6" style="146" customWidth="1"/>
    <col min="13344" max="13344" width="1.33203125" style="146" customWidth="1"/>
    <col min="13345" max="13345" width="6" style="146" customWidth="1"/>
    <col min="13346" max="13576" width="8.88671875" style="146"/>
    <col min="13577" max="13577" width="24.5546875" style="146" customWidth="1"/>
    <col min="13578" max="13578" width="1.33203125" style="146" customWidth="1"/>
    <col min="13579" max="13579" width="6" style="146" customWidth="1"/>
    <col min="13580" max="13580" width="1.33203125" style="146" customWidth="1"/>
    <col min="13581" max="13581" width="6" style="146" customWidth="1"/>
    <col min="13582" max="13582" width="1.33203125" style="146" customWidth="1"/>
    <col min="13583" max="13583" width="6" style="146" customWidth="1"/>
    <col min="13584" max="13584" width="1.33203125" style="146" customWidth="1"/>
    <col min="13585" max="13585" width="6" style="146" customWidth="1"/>
    <col min="13586" max="13586" width="1.33203125" style="146" customWidth="1"/>
    <col min="13587" max="13587" width="6" style="146" customWidth="1"/>
    <col min="13588" max="13588" width="1.33203125" style="146" customWidth="1"/>
    <col min="13589" max="13589" width="6" style="146" customWidth="1"/>
    <col min="13590" max="13590" width="1.33203125" style="146" customWidth="1"/>
    <col min="13591" max="13591" width="6" style="146" customWidth="1"/>
    <col min="13592" max="13592" width="1.33203125" style="146" customWidth="1"/>
    <col min="13593" max="13593" width="6" style="146" customWidth="1"/>
    <col min="13594" max="13594" width="1.33203125" style="146" customWidth="1"/>
    <col min="13595" max="13595" width="6" style="146" customWidth="1"/>
    <col min="13596" max="13596" width="1.33203125" style="146" customWidth="1"/>
    <col min="13597" max="13597" width="6" style="146" customWidth="1"/>
    <col min="13598" max="13598" width="1.33203125" style="146" customWidth="1"/>
    <col min="13599" max="13599" width="6" style="146" customWidth="1"/>
    <col min="13600" max="13600" width="1.33203125" style="146" customWidth="1"/>
    <col min="13601" max="13601" width="6" style="146" customWidth="1"/>
    <col min="13602" max="13832" width="8.88671875" style="146"/>
    <col min="13833" max="13833" width="24.5546875" style="146" customWidth="1"/>
    <col min="13834" max="13834" width="1.33203125" style="146" customWidth="1"/>
    <col min="13835" max="13835" width="6" style="146" customWidth="1"/>
    <col min="13836" max="13836" width="1.33203125" style="146" customWidth="1"/>
    <col min="13837" max="13837" width="6" style="146" customWidth="1"/>
    <col min="13838" max="13838" width="1.33203125" style="146" customWidth="1"/>
    <col min="13839" max="13839" width="6" style="146" customWidth="1"/>
    <col min="13840" max="13840" width="1.33203125" style="146" customWidth="1"/>
    <col min="13841" max="13841" width="6" style="146" customWidth="1"/>
    <col min="13842" max="13842" width="1.33203125" style="146" customWidth="1"/>
    <col min="13843" max="13843" width="6" style="146" customWidth="1"/>
    <col min="13844" max="13844" width="1.33203125" style="146" customWidth="1"/>
    <col min="13845" max="13845" width="6" style="146" customWidth="1"/>
    <col min="13846" max="13846" width="1.33203125" style="146" customWidth="1"/>
    <col min="13847" max="13847" width="6" style="146" customWidth="1"/>
    <col min="13848" max="13848" width="1.33203125" style="146" customWidth="1"/>
    <col min="13849" max="13849" width="6" style="146" customWidth="1"/>
    <col min="13850" max="13850" width="1.33203125" style="146" customWidth="1"/>
    <col min="13851" max="13851" width="6" style="146" customWidth="1"/>
    <col min="13852" max="13852" width="1.33203125" style="146" customWidth="1"/>
    <col min="13853" max="13853" width="6" style="146" customWidth="1"/>
    <col min="13854" max="13854" width="1.33203125" style="146" customWidth="1"/>
    <col min="13855" max="13855" width="6" style="146" customWidth="1"/>
    <col min="13856" max="13856" width="1.33203125" style="146" customWidth="1"/>
    <col min="13857" max="13857" width="6" style="146" customWidth="1"/>
    <col min="13858" max="14088" width="8.88671875" style="146"/>
    <col min="14089" max="14089" width="24.5546875" style="146" customWidth="1"/>
    <col min="14090" max="14090" width="1.33203125" style="146" customWidth="1"/>
    <col min="14091" max="14091" width="6" style="146" customWidth="1"/>
    <col min="14092" max="14092" width="1.33203125" style="146" customWidth="1"/>
    <col min="14093" max="14093" width="6" style="146" customWidth="1"/>
    <col min="14094" max="14094" width="1.33203125" style="146" customWidth="1"/>
    <col min="14095" max="14095" width="6" style="146" customWidth="1"/>
    <col min="14096" max="14096" width="1.33203125" style="146" customWidth="1"/>
    <col min="14097" max="14097" width="6" style="146" customWidth="1"/>
    <col min="14098" max="14098" width="1.33203125" style="146" customWidth="1"/>
    <col min="14099" max="14099" width="6" style="146" customWidth="1"/>
    <col min="14100" max="14100" width="1.33203125" style="146" customWidth="1"/>
    <col min="14101" max="14101" width="6" style="146" customWidth="1"/>
    <col min="14102" max="14102" width="1.33203125" style="146" customWidth="1"/>
    <col min="14103" max="14103" width="6" style="146" customWidth="1"/>
    <col min="14104" max="14104" width="1.33203125" style="146" customWidth="1"/>
    <col min="14105" max="14105" width="6" style="146" customWidth="1"/>
    <col min="14106" max="14106" width="1.33203125" style="146" customWidth="1"/>
    <col min="14107" max="14107" width="6" style="146" customWidth="1"/>
    <col min="14108" max="14108" width="1.33203125" style="146" customWidth="1"/>
    <col min="14109" max="14109" width="6" style="146" customWidth="1"/>
    <col min="14110" max="14110" width="1.33203125" style="146" customWidth="1"/>
    <col min="14111" max="14111" width="6" style="146" customWidth="1"/>
    <col min="14112" max="14112" width="1.33203125" style="146" customWidth="1"/>
    <col min="14113" max="14113" width="6" style="146" customWidth="1"/>
    <col min="14114" max="14344" width="8.88671875" style="146"/>
    <col min="14345" max="14345" width="24.5546875" style="146" customWidth="1"/>
    <col min="14346" max="14346" width="1.33203125" style="146" customWidth="1"/>
    <col min="14347" max="14347" width="6" style="146" customWidth="1"/>
    <col min="14348" max="14348" width="1.33203125" style="146" customWidth="1"/>
    <col min="14349" max="14349" width="6" style="146" customWidth="1"/>
    <col min="14350" max="14350" width="1.33203125" style="146" customWidth="1"/>
    <col min="14351" max="14351" width="6" style="146" customWidth="1"/>
    <col min="14352" max="14352" width="1.33203125" style="146" customWidth="1"/>
    <col min="14353" max="14353" width="6" style="146" customWidth="1"/>
    <col min="14354" max="14354" width="1.33203125" style="146" customWidth="1"/>
    <col min="14355" max="14355" width="6" style="146" customWidth="1"/>
    <col min="14356" max="14356" width="1.33203125" style="146" customWidth="1"/>
    <col min="14357" max="14357" width="6" style="146" customWidth="1"/>
    <col min="14358" max="14358" width="1.33203125" style="146" customWidth="1"/>
    <col min="14359" max="14359" width="6" style="146" customWidth="1"/>
    <col min="14360" max="14360" width="1.33203125" style="146" customWidth="1"/>
    <col min="14361" max="14361" width="6" style="146" customWidth="1"/>
    <col min="14362" max="14362" width="1.33203125" style="146" customWidth="1"/>
    <col min="14363" max="14363" width="6" style="146" customWidth="1"/>
    <col min="14364" max="14364" width="1.33203125" style="146" customWidth="1"/>
    <col min="14365" max="14365" width="6" style="146" customWidth="1"/>
    <col min="14366" max="14366" width="1.33203125" style="146" customWidth="1"/>
    <col min="14367" max="14367" width="6" style="146" customWidth="1"/>
    <col min="14368" max="14368" width="1.33203125" style="146" customWidth="1"/>
    <col min="14369" max="14369" width="6" style="146" customWidth="1"/>
    <col min="14370" max="14600" width="8.88671875" style="146"/>
    <col min="14601" max="14601" width="24.5546875" style="146" customWidth="1"/>
    <col min="14602" max="14602" width="1.33203125" style="146" customWidth="1"/>
    <col min="14603" max="14603" width="6" style="146" customWidth="1"/>
    <col min="14604" max="14604" width="1.33203125" style="146" customWidth="1"/>
    <col min="14605" max="14605" width="6" style="146" customWidth="1"/>
    <col min="14606" max="14606" width="1.33203125" style="146" customWidth="1"/>
    <col min="14607" max="14607" width="6" style="146" customWidth="1"/>
    <col min="14608" max="14608" width="1.33203125" style="146" customWidth="1"/>
    <col min="14609" max="14609" width="6" style="146" customWidth="1"/>
    <col min="14610" max="14610" width="1.33203125" style="146" customWidth="1"/>
    <col min="14611" max="14611" width="6" style="146" customWidth="1"/>
    <col min="14612" max="14612" width="1.33203125" style="146" customWidth="1"/>
    <col min="14613" max="14613" width="6" style="146" customWidth="1"/>
    <col min="14614" max="14614" width="1.33203125" style="146" customWidth="1"/>
    <col min="14615" max="14615" width="6" style="146" customWidth="1"/>
    <col min="14616" max="14616" width="1.33203125" style="146" customWidth="1"/>
    <col min="14617" max="14617" width="6" style="146" customWidth="1"/>
    <col min="14618" max="14618" width="1.33203125" style="146" customWidth="1"/>
    <col min="14619" max="14619" width="6" style="146" customWidth="1"/>
    <col min="14620" max="14620" width="1.33203125" style="146" customWidth="1"/>
    <col min="14621" max="14621" width="6" style="146" customWidth="1"/>
    <col min="14622" max="14622" width="1.33203125" style="146" customWidth="1"/>
    <col min="14623" max="14623" width="6" style="146" customWidth="1"/>
    <col min="14624" max="14624" width="1.33203125" style="146" customWidth="1"/>
    <col min="14625" max="14625" width="6" style="146" customWidth="1"/>
    <col min="14626" max="14856" width="8.88671875" style="146"/>
    <col min="14857" max="14857" width="24.5546875" style="146" customWidth="1"/>
    <col min="14858" max="14858" width="1.33203125" style="146" customWidth="1"/>
    <col min="14859" max="14859" width="6" style="146" customWidth="1"/>
    <col min="14860" max="14860" width="1.33203125" style="146" customWidth="1"/>
    <col min="14861" max="14861" width="6" style="146" customWidth="1"/>
    <col min="14862" max="14862" width="1.33203125" style="146" customWidth="1"/>
    <col min="14863" max="14863" width="6" style="146" customWidth="1"/>
    <col min="14864" max="14864" width="1.33203125" style="146" customWidth="1"/>
    <col min="14865" max="14865" width="6" style="146" customWidth="1"/>
    <col min="14866" max="14866" width="1.33203125" style="146" customWidth="1"/>
    <col min="14867" max="14867" width="6" style="146" customWidth="1"/>
    <col min="14868" max="14868" width="1.33203125" style="146" customWidth="1"/>
    <col min="14869" max="14869" width="6" style="146" customWidth="1"/>
    <col min="14870" max="14870" width="1.33203125" style="146" customWidth="1"/>
    <col min="14871" max="14871" width="6" style="146" customWidth="1"/>
    <col min="14872" max="14872" width="1.33203125" style="146" customWidth="1"/>
    <col min="14873" max="14873" width="6" style="146" customWidth="1"/>
    <col min="14874" max="14874" width="1.33203125" style="146" customWidth="1"/>
    <col min="14875" max="14875" width="6" style="146" customWidth="1"/>
    <col min="14876" max="14876" width="1.33203125" style="146" customWidth="1"/>
    <col min="14877" max="14877" width="6" style="146" customWidth="1"/>
    <col min="14878" max="14878" width="1.33203125" style="146" customWidth="1"/>
    <col min="14879" max="14879" width="6" style="146" customWidth="1"/>
    <col min="14880" max="14880" width="1.33203125" style="146" customWidth="1"/>
    <col min="14881" max="14881" width="6" style="146" customWidth="1"/>
    <col min="14882" max="15112" width="8.88671875" style="146"/>
    <col min="15113" max="15113" width="24.5546875" style="146" customWidth="1"/>
    <col min="15114" max="15114" width="1.33203125" style="146" customWidth="1"/>
    <col min="15115" max="15115" width="6" style="146" customWidth="1"/>
    <col min="15116" max="15116" width="1.33203125" style="146" customWidth="1"/>
    <col min="15117" max="15117" width="6" style="146" customWidth="1"/>
    <col min="15118" max="15118" width="1.33203125" style="146" customWidth="1"/>
    <col min="15119" max="15119" width="6" style="146" customWidth="1"/>
    <col min="15120" max="15120" width="1.33203125" style="146" customWidth="1"/>
    <col min="15121" max="15121" width="6" style="146" customWidth="1"/>
    <col min="15122" max="15122" width="1.33203125" style="146" customWidth="1"/>
    <col min="15123" max="15123" width="6" style="146" customWidth="1"/>
    <col min="15124" max="15124" width="1.33203125" style="146" customWidth="1"/>
    <col min="15125" max="15125" width="6" style="146" customWidth="1"/>
    <col min="15126" max="15126" width="1.33203125" style="146" customWidth="1"/>
    <col min="15127" max="15127" width="6" style="146" customWidth="1"/>
    <col min="15128" max="15128" width="1.33203125" style="146" customWidth="1"/>
    <col min="15129" max="15129" width="6" style="146" customWidth="1"/>
    <col min="15130" max="15130" width="1.33203125" style="146" customWidth="1"/>
    <col min="15131" max="15131" width="6" style="146" customWidth="1"/>
    <col min="15132" max="15132" width="1.33203125" style="146" customWidth="1"/>
    <col min="15133" max="15133" width="6" style="146" customWidth="1"/>
    <col min="15134" max="15134" width="1.33203125" style="146" customWidth="1"/>
    <col min="15135" max="15135" width="6" style="146" customWidth="1"/>
    <col min="15136" max="15136" width="1.33203125" style="146" customWidth="1"/>
    <col min="15137" max="15137" width="6" style="146" customWidth="1"/>
    <col min="15138" max="15368" width="8.88671875" style="146"/>
    <col min="15369" max="15369" width="24.5546875" style="146" customWidth="1"/>
    <col min="15370" max="15370" width="1.33203125" style="146" customWidth="1"/>
    <col min="15371" max="15371" width="6" style="146" customWidth="1"/>
    <col min="15372" max="15372" width="1.33203125" style="146" customWidth="1"/>
    <col min="15373" max="15373" width="6" style="146" customWidth="1"/>
    <col min="15374" max="15374" width="1.33203125" style="146" customWidth="1"/>
    <col min="15375" max="15375" width="6" style="146" customWidth="1"/>
    <col min="15376" max="15376" width="1.33203125" style="146" customWidth="1"/>
    <col min="15377" max="15377" width="6" style="146" customWidth="1"/>
    <col min="15378" max="15378" width="1.33203125" style="146" customWidth="1"/>
    <col min="15379" max="15379" width="6" style="146" customWidth="1"/>
    <col min="15380" max="15380" width="1.33203125" style="146" customWidth="1"/>
    <col min="15381" max="15381" width="6" style="146" customWidth="1"/>
    <col min="15382" max="15382" width="1.33203125" style="146" customWidth="1"/>
    <col min="15383" max="15383" width="6" style="146" customWidth="1"/>
    <col min="15384" max="15384" width="1.33203125" style="146" customWidth="1"/>
    <col min="15385" max="15385" width="6" style="146" customWidth="1"/>
    <col min="15386" max="15386" width="1.33203125" style="146" customWidth="1"/>
    <col min="15387" max="15387" width="6" style="146" customWidth="1"/>
    <col min="15388" max="15388" width="1.33203125" style="146" customWidth="1"/>
    <col min="15389" max="15389" width="6" style="146" customWidth="1"/>
    <col min="15390" max="15390" width="1.33203125" style="146" customWidth="1"/>
    <col min="15391" max="15391" width="6" style="146" customWidth="1"/>
    <col min="15392" max="15392" width="1.33203125" style="146" customWidth="1"/>
    <col min="15393" max="15393" width="6" style="146" customWidth="1"/>
    <col min="15394" max="15624" width="8.88671875" style="146"/>
    <col min="15625" max="15625" width="24.5546875" style="146" customWidth="1"/>
    <col min="15626" max="15626" width="1.33203125" style="146" customWidth="1"/>
    <col min="15627" max="15627" width="6" style="146" customWidth="1"/>
    <col min="15628" max="15628" width="1.33203125" style="146" customWidth="1"/>
    <col min="15629" max="15629" width="6" style="146" customWidth="1"/>
    <col min="15630" max="15630" width="1.33203125" style="146" customWidth="1"/>
    <col min="15631" max="15631" width="6" style="146" customWidth="1"/>
    <col min="15632" max="15632" width="1.33203125" style="146" customWidth="1"/>
    <col min="15633" max="15633" width="6" style="146" customWidth="1"/>
    <col min="15634" max="15634" width="1.33203125" style="146" customWidth="1"/>
    <col min="15635" max="15635" width="6" style="146" customWidth="1"/>
    <col min="15636" max="15636" width="1.33203125" style="146" customWidth="1"/>
    <col min="15637" max="15637" width="6" style="146" customWidth="1"/>
    <col min="15638" max="15638" width="1.33203125" style="146" customWidth="1"/>
    <col min="15639" max="15639" width="6" style="146" customWidth="1"/>
    <col min="15640" max="15640" width="1.33203125" style="146" customWidth="1"/>
    <col min="15641" max="15641" width="6" style="146" customWidth="1"/>
    <col min="15642" max="15642" width="1.33203125" style="146" customWidth="1"/>
    <col min="15643" max="15643" width="6" style="146" customWidth="1"/>
    <col min="15644" max="15644" width="1.33203125" style="146" customWidth="1"/>
    <col min="15645" max="15645" width="6" style="146" customWidth="1"/>
    <col min="15646" max="15646" width="1.33203125" style="146" customWidth="1"/>
    <col min="15647" max="15647" width="6" style="146" customWidth="1"/>
    <col min="15648" max="15648" width="1.33203125" style="146" customWidth="1"/>
    <col min="15649" max="15649" width="6" style="146" customWidth="1"/>
    <col min="15650" max="15880" width="8.88671875" style="146"/>
    <col min="15881" max="15881" width="24.5546875" style="146" customWidth="1"/>
    <col min="15882" max="15882" width="1.33203125" style="146" customWidth="1"/>
    <col min="15883" max="15883" width="6" style="146" customWidth="1"/>
    <col min="15884" max="15884" width="1.33203125" style="146" customWidth="1"/>
    <col min="15885" max="15885" width="6" style="146" customWidth="1"/>
    <col min="15886" max="15886" width="1.33203125" style="146" customWidth="1"/>
    <col min="15887" max="15887" width="6" style="146" customWidth="1"/>
    <col min="15888" max="15888" width="1.33203125" style="146" customWidth="1"/>
    <col min="15889" max="15889" width="6" style="146" customWidth="1"/>
    <col min="15890" max="15890" width="1.33203125" style="146" customWidth="1"/>
    <col min="15891" max="15891" width="6" style="146" customWidth="1"/>
    <col min="15892" max="15892" width="1.33203125" style="146" customWidth="1"/>
    <col min="15893" max="15893" width="6" style="146" customWidth="1"/>
    <col min="15894" max="15894" width="1.33203125" style="146" customWidth="1"/>
    <col min="15895" max="15895" width="6" style="146" customWidth="1"/>
    <col min="15896" max="15896" width="1.33203125" style="146" customWidth="1"/>
    <col min="15897" max="15897" width="6" style="146" customWidth="1"/>
    <col min="15898" max="15898" width="1.33203125" style="146" customWidth="1"/>
    <col min="15899" max="15899" width="6" style="146" customWidth="1"/>
    <col min="15900" max="15900" width="1.33203125" style="146" customWidth="1"/>
    <col min="15901" max="15901" width="6" style="146" customWidth="1"/>
    <col min="15902" max="15902" width="1.33203125" style="146" customWidth="1"/>
    <col min="15903" max="15903" width="6" style="146" customWidth="1"/>
    <col min="15904" max="15904" width="1.33203125" style="146" customWidth="1"/>
    <col min="15905" max="15905" width="6" style="146" customWidth="1"/>
    <col min="15906" max="16136" width="8.88671875" style="146"/>
    <col min="16137" max="16137" width="24.5546875" style="146" customWidth="1"/>
    <col min="16138" max="16138" width="1.33203125" style="146" customWidth="1"/>
    <col min="16139" max="16139" width="6" style="146" customWidth="1"/>
    <col min="16140" max="16140" width="1.33203125" style="146" customWidth="1"/>
    <col min="16141" max="16141" width="6" style="146" customWidth="1"/>
    <col min="16142" max="16142" width="1.33203125" style="146" customWidth="1"/>
    <col min="16143" max="16143" width="6" style="146" customWidth="1"/>
    <col min="16144" max="16144" width="1.33203125" style="146" customWidth="1"/>
    <col min="16145" max="16145" width="6" style="146" customWidth="1"/>
    <col min="16146" max="16146" width="1.33203125" style="146" customWidth="1"/>
    <col min="16147" max="16147" width="6" style="146" customWidth="1"/>
    <col min="16148" max="16148" width="1.33203125" style="146" customWidth="1"/>
    <col min="16149" max="16149" width="6" style="146" customWidth="1"/>
    <col min="16150" max="16150" width="1.33203125" style="146" customWidth="1"/>
    <col min="16151" max="16151" width="6" style="146" customWidth="1"/>
    <col min="16152" max="16152" width="1.33203125" style="146" customWidth="1"/>
    <col min="16153" max="16153" width="6" style="146" customWidth="1"/>
    <col min="16154" max="16154" width="1.33203125" style="146" customWidth="1"/>
    <col min="16155" max="16155" width="6" style="146" customWidth="1"/>
    <col min="16156" max="16156" width="1.33203125" style="146" customWidth="1"/>
    <col min="16157" max="16157" width="6" style="146" customWidth="1"/>
    <col min="16158" max="16158" width="1.33203125" style="146" customWidth="1"/>
    <col min="16159" max="16159" width="6" style="146" customWidth="1"/>
    <col min="16160" max="16160" width="1.33203125" style="146" customWidth="1"/>
    <col min="16161" max="16161" width="6" style="146" customWidth="1"/>
    <col min="16162" max="16384" width="8.88671875" style="146"/>
  </cols>
  <sheetData>
    <row r="1" spans="1:35" ht="18.75" x14ac:dyDescent="0.35">
      <c r="A1" s="145" t="s">
        <v>302</v>
      </c>
    </row>
    <row r="2" spans="1:35" ht="12.75" customHeight="1" x14ac:dyDescent="0.2"/>
    <row r="3" spans="1:35" s="149" customFormat="1" ht="12.7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8" t="s">
        <v>83</v>
      </c>
    </row>
    <row r="4" spans="1:35" s="151" customFormat="1" ht="12.75" customHeight="1" x14ac:dyDescent="0.2">
      <c r="A4" s="150"/>
      <c r="B4" s="150"/>
      <c r="C4" s="289" t="s">
        <v>84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175"/>
      <c r="AE4" s="169"/>
      <c r="AF4" s="169"/>
      <c r="AG4" s="170"/>
    </row>
    <row r="5" spans="1:35" s="151" customFormat="1" ht="12.75" customHeight="1" x14ac:dyDescent="0.2">
      <c r="A5" s="152"/>
      <c r="C5" s="152" t="s">
        <v>85</v>
      </c>
      <c r="E5" s="152" t="s">
        <v>86</v>
      </c>
      <c r="G5" s="152" t="s">
        <v>87</v>
      </c>
      <c r="I5" s="152" t="s">
        <v>88</v>
      </c>
      <c r="K5" s="152" t="s">
        <v>89</v>
      </c>
      <c r="M5" s="152" t="s">
        <v>90</v>
      </c>
      <c r="O5" s="152" t="s">
        <v>91</v>
      </c>
      <c r="Q5" s="152" t="s">
        <v>92</v>
      </c>
      <c r="S5" s="152" t="s">
        <v>93</v>
      </c>
      <c r="U5" s="152" t="s">
        <v>94</v>
      </c>
      <c r="W5" s="152" t="s">
        <v>95</v>
      </c>
      <c r="Y5" s="152" t="s">
        <v>96</v>
      </c>
      <c r="AA5" s="152" t="s">
        <v>97</v>
      </c>
      <c r="AC5" s="152" t="s">
        <v>14</v>
      </c>
      <c r="AD5" s="171"/>
      <c r="AE5" s="172" t="s">
        <v>15</v>
      </c>
      <c r="AF5" s="173"/>
      <c r="AG5" s="174" t="s">
        <v>98</v>
      </c>
    </row>
    <row r="6" spans="1:35" ht="3" customHeight="1" x14ac:dyDescent="0.2">
      <c r="A6" s="153"/>
      <c r="C6" s="153"/>
      <c r="E6" s="153"/>
      <c r="G6" s="153"/>
      <c r="I6" s="153"/>
      <c r="K6" s="153"/>
      <c r="M6" s="153"/>
      <c r="O6" s="153"/>
      <c r="Q6" s="153"/>
      <c r="S6" s="153"/>
      <c r="U6" s="153"/>
      <c r="W6" s="153"/>
      <c r="Y6" s="153"/>
      <c r="AA6" s="153"/>
      <c r="AC6" s="153"/>
      <c r="AE6" s="153"/>
      <c r="AG6" s="153"/>
    </row>
    <row r="7" spans="1:35" ht="15" customHeight="1" x14ac:dyDescent="0.2">
      <c r="A7" s="165" t="s">
        <v>38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5"/>
      <c r="AI7" s="155"/>
    </row>
    <row r="8" spans="1:35" ht="12.75" customHeight="1" x14ac:dyDescent="0.2">
      <c r="A8" s="156">
        <v>2001</v>
      </c>
      <c r="C8" s="166" t="s">
        <v>337</v>
      </c>
      <c r="E8" s="166">
        <v>0</v>
      </c>
      <c r="G8" s="166">
        <v>0.78700000000000003</v>
      </c>
      <c r="I8" s="166">
        <v>1.0469999999999999</v>
      </c>
      <c r="K8" s="166">
        <v>7.7060000000000004</v>
      </c>
      <c r="M8" s="166">
        <v>12.586</v>
      </c>
      <c r="O8" s="166">
        <v>23.748000000000001</v>
      </c>
      <c r="Q8" s="166">
        <v>10.446999999999999</v>
      </c>
      <c r="S8" s="166">
        <v>7.2309999999999999</v>
      </c>
      <c r="U8" s="166">
        <v>8.2959999999999994</v>
      </c>
      <c r="W8" s="166">
        <v>5.4340000000000002</v>
      </c>
      <c r="Y8" s="166">
        <v>4.0430000000000001</v>
      </c>
      <c r="AA8" s="166">
        <v>2.5840000000000001</v>
      </c>
      <c r="AC8" s="166">
        <v>1133.058</v>
      </c>
      <c r="AE8" s="166">
        <v>1216.9849999999999</v>
      </c>
      <c r="AG8" s="166">
        <v>171.853208932104</v>
      </c>
      <c r="AH8" s="155"/>
      <c r="AI8" s="155"/>
    </row>
    <row r="9" spans="1:35" ht="12.75" customHeight="1" x14ac:dyDescent="0.2">
      <c r="A9" s="156">
        <v>2002</v>
      </c>
      <c r="C9" s="166" t="s">
        <v>337</v>
      </c>
      <c r="D9" s="166"/>
      <c r="E9" s="166">
        <v>0.22800000000000001</v>
      </c>
      <c r="G9" s="166">
        <v>3.4889999999999999</v>
      </c>
      <c r="I9" s="166">
        <v>2.7930000000000001</v>
      </c>
      <c r="K9" s="166">
        <v>18.885999999999999</v>
      </c>
      <c r="M9" s="166">
        <v>28.411000000000001</v>
      </c>
      <c r="O9" s="166">
        <v>53.570999999999998</v>
      </c>
      <c r="Q9" s="166">
        <v>22.625</v>
      </c>
      <c r="S9" s="166">
        <v>15.59</v>
      </c>
      <c r="U9" s="166">
        <v>18.050999999999998</v>
      </c>
      <c r="W9" s="166">
        <v>13.551</v>
      </c>
      <c r="Y9" s="166">
        <v>9.0839999999999996</v>
      </c>
      <c r="AA9" s="166">
        <v>5.56</v>
      </c>
      <c r="AC9" s="166">
        <v>1077.4929999999999</v>
      </c>
      <c r="AE9" s="166">
        <v>1269.357</v>
      </c>
      <c r="AG9" s="166">
        <v>170.818977873915</v>
      </c>
      <c r="AH9" s="155"/>
      <c r="AI9" s="155"/>
    </row>
    <row r="10" spans="1:35" ht="12.75" customHeight="1" x14ac:dyDescent="0.2">
      <c r="A10" s="156">
        <v>2003</v>
      </c>
      <c r="C10" s="166" t="s">
        <v>337</v>
      </c>
      <c r="D10" s="166"/>
      <c r="E10" s="166">
        <v>0.63100000000000001</v>
      </c>
      <c r="G10" s="166">
        <v>7.2640000000000002</v>
      </c>
      <c r="I10" s="166">
        <v>4.7690000000000001</v>
      </c>
      <c r="K10" s="166">
        <v>30.917000000000002</v>
      </c>
      <c r="M10" s="166">
        <v>52.082000000000001</v>
      </c>
      <c r="O10" s="166">
        <v>78.673000000000002</v>
      </c>
      <c r="Q10" s="166">
        <v>33.450000000000003</v>
      </c>
      <c r="S10" s="166">
        <v>24.765000000000001</v>
      </c>
      <c r="U10" s="166">
        <v>27.175000000000001</v>
      </c>
      <c r="W10" s="166">
        <v>21.809000000000001</v>
      </c>
      <c r="Y10" s="166">
        <v>14.103</v>
      </c>
      <c r="AA10" s="166">
        <v>9.0990000000000002</v>
      </c>
      <c r="AC10" s="166">
        <v>1000.429</v>
      </c>
      <c r="AE10" s="166">
        <v>1305.1959999999999</v>
      </c>
      <c r="AG10" s="166">
        <v>169.92227552533799</v>
      </c>
      <c r="AH10" s="155"/>
      <c r="AI10" s="155"/>
    </row>
    <row r="11" spans="1:35" ht="12.75" customHeight="1" x14ac:dyDescent="0.2">
      <c r="A11" s="156">
        <v>2004</v>
      </c>
      <c r="C11" s="166" t="s">
        <v>337</v>
      </c>
      <c r="D11" s="166"/>
      <c r="E11" s="166">
        <v>1.1559999999999999</v>
      </c>
      <c r="G11" s="166">
        <v>11.704000000000001</v>
      </c>
      <c r="I11" s="166">
        <v>8.4640000000000004</v>
      </c>
      <c r="K11" s="166">
        <v>43.371000000000002</v>
      </c>
      <c r="M11" s="166">
        <v>76.929000000000002</v>
      </c>
      <c r="O11" s="166">
        <v>106.133</v>
      </c>
      <c r="Q11" s="166">
        <v>44.405000000000001</v>
      </c>
      <c r="S11" s="166">
        <v>35.473999999999997</v>
      </c>
      <c r="U11" s="166">
        <v>36.561999999999998</v>
      </c>
      <c r="W11" s="166">
        <v>30.481000000000002</v>
      </c>
      <c r="Y11" s="166">
        <v>19.683</v>
      </c>
      <c r="AA11" s="166">
        <v>13.420999999999999</v>
      </c>
      <c r="AC11" s="166">
        <v>929.19399999999996</v>
      </c>
      <c r="AE11" s="166">
        <v>1357.0070000000001</v>
      </c>
      <c r="AG11" s="166">
        <v>169.421204570317</v>
      </c>
      <c r="AH11" s="155"/>
      <c r="AI11" s="155"/>
    </row>
    <row r="12" spans="1:35" ht="12.75" customHeight="1" x14ac:dyDescent="0.2">
      <c r="A12" s="156">
        <v>2005</v>
      </c>
      <c r="C12" s="166" t="s">
        <v>337</v>
      </c>
      <c r="D12" s="166"/>
      <c r="E12" s="166">
        <v>2.0209999999999999</v>
      </c>
      <c r="G12" s="166">
        <v>15.786</v>
      </c>
      <c r="I12" s="166">
        <v>13.84</v>
      </c>
      <c r="K12" s="166">
        <v>55.264000000000003</v>
      </c>
      <c r="M12" s="166">
        <v>100.33799999999999</v>
      </c>
      <c r="O12" s="166">
        <v>135.49</v>
      </c>
      <c r="Q12" s="166">
        <v>55.218000000000004</v>
      </c>
      <c r="S12" s="166">
        <v>45.854999999999997</v>
      </c>
      <c r="U12" s="166">
        <v>45.945</v>
      </c>
      <c r="W12" s="166">
        <v>38.735999999999997</v>
      </c>
      <c r="Y12" s="166">
        <v>25.039000000000001</v>
      </c>
      <c r="AA12" s="166">
        <v>17.039000000000001</v>
      </c>
      <c r="AC12" s="166">
        <v>841.49800000000005</v>
      </c>
      <c r="AE12" s="166">
        <v>1392.098</v>
      </c>
      <c r="AG12" s="166">
        <v>168.87742762750401</v>
      </c>
      <c r="AH12" s="155"/>
      <c r="AI12" s="155"/>
    </row>
    <row r="13" spans="1:35" ht="12.75" customHeight="1" x14ac:dyDescent="0.2">
      <c r="A13" s="156">
        <v>2006</v>
      </c>
      <c r="C13" s="166" t="s">
        <v>337</v>
      </c>
      <c r="D13" s="166"/>
      <c r="E13" s="166">
        <v>4.1749999999999998</v>
      </c>
      <c r="G13" s="166">
        <v>20.463000000000001</v>
      </c>
      <c r="I13" s="166">
        <v>19.413</v>
      </c>
      <c r="K13" s="166">
        <v>67.400000000000006</v>
      </c>
      <c r="M13" s="166">
        <v>121.629</v>
      </c>
      <c r="O13" s="166">
        <v>161.84299999999999</v>
      </c>
      <c r="Q13" s="166">
        <v>67.67</v>
      </c>
      <c r="S13" s="166">
        <v>53.314999999999998</v>
      </c>
      <c r="U13" s="166">
        <v>53.66</v>
      </c>
      <c r="W13" s="166">
        <v>46</v>
      </c>
      <c r="Y13" s="166">
        <v>28.908000000000001</v>
      </c>
      <c r="AA13" s="166">
        <v>20.56</v>
      </c>
      <c r="AC13" s="166">
        <v>734.89499999999998</v>
      </c>
      <c r="AE13" s="166">
        <v>1399.951</v>
      </c>
      <c r="AG13" s="166">
        <v>168.11874746259701</v>
      </c>
      <c r="AH13" s="155"/>
      <c r="AI13" s="155"/>
    </row>
    <row r="14" spans="1:35" ht="12.75" customHeight="1" x14ac:dyDescent="0.2">
      <c r="A14" s="156">
        <v>2007</v>
      </c>
      <c r="C14" s="166" t="s">
        <v>337</v>
      </c>
      <c r="D14" s="166"/>
      <c r="E14" s="166">
        <v>6.7140000000000004</v>
      </c>
      <c r="G14" s="166">
        <v>25.873000000000001</v>
      </c>
      <c r="I14" s="166">
        <v>25.428999999999998</v>
      </c>
      <c r="K14" s="166">
        <v>85.649000000000001</v>
      </c>
      <c r="M14" s="166">
        <v>139.40899999999999</v>
      </c>
      <c r="O14" s="166">
        <v>187.18100000000001</v>
      </c>
      <c r="Q14" s="166">
        <v>78.611999999999995</v>
      </c>
      <c r="S14" s="166">
        <v>59.484999999999999</v>
      </c>
      <c r="U14" s="166">
        <v>62.009</v>
      </c>
      <c r="W14" s="166">
        <v>51.372</v>
      </c>
      <c r="Y14" s="166">
        <v>31.689</v>
      </c>
      <c r="AA14" s="166">
        <v>23.465</v>
      </c>
      <c r="AC14" s="166">
        <v>643.26300000000003</v>
      </c>
      <c r="AE14" s="166">
        <v>1420.17</v>
      </c>
      <c r="AG14" s="166">
        <v>167.067455097297</v>
      </c>
      <c r="AH14" s="155"/>
      <c r="AI14" s="155"/>
    </row>
    <row r="15" spans="1:35" ht="12.75" customHeight="1" x14ac:dyDescent="0.2">
      <c r="A15" s="156">
        <v>2008</v>
      </c>
      <c r="C15" s="166">
        <v>0.14299999999999999</v>
      </c>
      <c r="D15" s="166"/>
      <c r="E15" s="166">
        <v>9.6630000000000003</v>
      </c>
      <c r="G15" s="166">
        <v>34.186</v>
      </c>
      <c r="I15" s="166">
        <v>31.369</v>
      </c>
      <c r="K15" s="166">
        <v>106.91</v>
      </c>
      <c r="M15" s="166">
        <v>154.47499999999999</v>
      </c>
      <c r="O15" s="166">
        <v>209.57</v>
      </c>
      <c r="Q15" s="166">
        <v>87.869</v>
      </c>
      <c r="S15" s="166">
        <v>64.781000000000006</v>
      </c>
      <c r="U15" s="166">
        <v>68.260000000000005</v>
      </c>
      <c r="W15" s="166">
        <v>54.585999999999999</v>
      </c>
      <c r="Y15" s="166">
        <v>33.107999999999997</v>
      </c>
      <c r="AA15" s="166">
        <v>25.588999999999999</v>
      </c>
      <c r="AC15" s="166">
        <v>548.46500000000003</v>
      </c>
      <c r="AE15" s="166">
        <v>1428.9739999999999</v>
      </c>
      <c r="AG15" s="166">
        <v>165.69489825701899</v>
      </c>
      <c r="AH15" s="155"/>
      <c r="AI15" s="155"/>
    </row>
    <row r="16" spans="1:35" ht="12.75" customHeight="1" x14ac:dyDescent="0.2">
      <c r="A16" s="156">
        <v>2009</v>
      </c>
      <c r="C16" s="166">
        <v>0.90400000000000003</v>
      </c>
      <c r="D16" s="166"/>
      <c r="E16" s="166">
        <v>14.957000000000001</v>
      </c>
      <c r="G16" s="166">
        <v>47.969000000000001</v>
      </c>
      <c r="I16" s="166">
        <v>38.511000000000003</v>
      </c>
      <c r="K16" s="166">
        <v>127.8</v>
      </c>
      <c r="M16" s="166">
        <v>165.39099999999999</v>
      </c>
      <c r="O16" s="166">
        <v>226.77699999999999</v>
      </c>
      <c r="Q16" s="166">
        <v>92.179000000000002</v>
      </c>
      <c r="S16" s="166">
        <v>68.47</v>
      </c>
      <c r="U16" s="166">
        <v>71.849000000000004</v>
      </c>
      <c r="W16" s="166">
        <v>56.777000000000001</v>
      </c>
      <c r="Y16" s="166">
        <v>34.228999999999999</v>
      </c>
      <c r="AA16" s="166">
        <v>26.710999999999999</v>
      </c>
      <c r="AC16" s="166">
        <v>456.48399999999998</v>
      </c>
      <c r="AE16" s="166">
        <v>1429.008</v>
      </c>
      <c r="AG16" s="166">
        <v>163.89272842625201</v>
      </c>
      <c r="AH16" s="155"/>
      <c r="AI16" s="155"/>
    </row>
    <row r="17" spans="1:35" ht="12.75" customHeight="1" x14ac:dyDescent="0.2">
      <c r="A17" s="156">
        <v>2010</v>
      </c>
      <c r="C17" s="166">
        <v>2.2480000000000002</v>
      </c>
      <c r="D17" s="166"/>
      <c r="E17" s="166">
        <v>21.248000000000001</v>
      </c>
      <c r="G17" s="166">
        <v>65.37</v>
      </c>
      <c r="I17" s="166">
        <v>50.243000000000002</v>
      </c>
      <c r="K17" s="166">
        <v>145.97499999999999</v>
      </c>
      <c r="M17" s="166">
        <v>174.05799999999999</v>
      </c>
      <c r="O17" s="166">
        <v>239.19499999999999</v>
      </c>
      <c r="Q17" s="166">
        <v>93.471000000000004</v>
      </c>
      <c r="S17" s="166">
        <v>70.186000000000007</v>
      </c>
      <c r="U17" s="166">
        <v>72.625</v>
      </c>
      <c r="W17" s="166">
        <v>57.076000000000001</v>
      </c>
      <c r="Y17" s="166">
        <v>34.430999999999997</v>
      </c>
      <c r="AA17" s="166">
        <v>27.08</v>
      </c>
      <c r="AC17" s="166">
        <v>380.12700000000001</v>
      </c>
      <c r="AE17" s="166">
        <v>1433.3330000000001</v>
      </c>
      <c r="AG17" s="166">
        <v>161.72891058349501</v>
      </c>
      <c r="AH17" s="155"/>
      <c r="AI17" s="155"/>
    </row>
    <row r="18" spans="1:35" ht="12.75" customHeight="1" x14ac:dyDescent="0.2">
      <c r="A18" s="156">
        <v>2011</v>
      </c>
      <c r="C18" s="166">
        <v>4.508</v>
      </c>
      <c r="D18" s="167"/>
      <c r="E18" s="166">
        <v>31.111999999999998</v>
      </c>
      <c r="G18" s="166">
        <v>80.995999999999995</v>
      </c>
      <c r="I18" s="166">
        <v>63.466000000000001</v>
      </c>
      <c r="K18" s="166">
        <v>163.846</v>
      </c>
      <c r="M18" s="166">
        <v>181.44300000000001</v>
      </c>
      <c r="O18" s="166">
        <v>246.77</v>
      </c>
      <c r="Q18" s="166">
        <v>94.31</v>
      </c>
      <c r="S18" s="166">
        <v>70.763999999999996</v>
      </c>
      <c r="U18" s="166">
        <v>72.459999999999994</v>
      </c>
      <c r="W18" s="166">
        <v>56.506999999999998</v>
      </c>
      <c r="Y18" s="166">
        <v>34.465000000000003</v>
      </c>
      <c r="AA18" s="166">
        <v>26.808</v>
      </c>
      <c r="AC18" s="166">
        <v>310.09899999999999</v>
      </c>
      <c r="AE18" s="166">
        <v>1437.5540000000001</v>
      </c>
      <c r="AG18" s="166">
        <v>159.511490037296</v>
      </c>
      <c r="AH18" s="155"/>
      <c r="AI18" s="155"/>
    </row>
    <row r="19" spans="1:35" ht="12.75" customHeight="1" x14ac:dyDescent="0.2">
      <c r="A19" s="156">
        <v>2012</v>
      </c>
      <c r="C19" s="166">
        <v>11.305999999999999</v>
      </c>
      <c r="D19" s="166"/>
      <c r="E19" s="166">
        <v>42.84</v>
      </c>
      <c r="G19" s="166">
        <v>97.757000000000005</v>
      </c>
      <c r="I19" s="166">
        <v>80.671999999999997</v>
      </c>
      <c r="K19" s="166">
        <v>177.84800000000001</v>
      </c>
      <c r="M19" s="166">
        <v>186.71899999999999</v>
      </c>
      <c r="O19" s="166">
        <v>248.10499999999999</v>
      </c>
      <c r="Q19" s="166">
        <v>94.399000000000001</v>
      </c>
      <c r="S19" s="166">
        <v>70.043999999999997</v>
      </c>
      <c r="U19" s="166">
        <v>71.775000000000006</v>
      </c>
      <c r="W19" s="166">
        <v>55.637999999999998</v>
      </c>
      <c r="Y19" s="166">
        <v>34.164000000000001</v>
      </c>
      <c r="AA19" s="166">
        <v>26.376999999999999</v>
      </c>
      <c r="AC19" s="166">
        <v>249.78899999999999</v>
      </c>
      <c r="AE19" s="166">
        <v>1447.433</v>
      </c>
      <c r="AG19" s="166">
        <v>157.100761996052</v>
      </c>
      <c r="AH19" s="155"/>
      <c r="AI19" s="158"/>
    </row>
    <row r="20" spans="1:35" ht="12.75" customHeight="1" x14ac:dyDescent="0.2">
      <c r="A20" s="156">
        <v>2013</v>
      </c>
      <c r="C20" s="274">
        <v>25.6</v>
      </c>
      <c r="D20" s="274">
        <v>0</v>
      </c>
      <c r="E20" s="274">
        <v>58.48</v>
      </c>
      <c r="F20" s="274">
        <v>0</v>
      </c>
      <c r="G20" s="274">
        <v>120.15</v>
      </c>
      <c r="H20" s="274">
        <v>0</v>
      </c>
      <c r="I20" s="274">
        <v>97.075999999999993</v>
      </c>
      <c r="J20" s="274">
        <v>0</v>
      </c>
      <c r="K20" s="274">
        <v>188.291</v>
      </c>
      <c r="L20" s="274">
        <v>0</v>
      </c>
      <c r="M20" s="274">
        <v>188.68199999999999</v>
      </c>
      <c r="N20" s="274">
        <v>0</v>
      </c>
      <c r="O20" s="274">
        <v>243.845</v>
      </c>
      <c r="P20" s="274">
        <v>0</v>
      </c>
      <c r="Q20" s="274">
        <v>92.65</v>
      </c>
      <c r="R20" s="274">
        <v>0</v>
      </c>
      <c r="S20" s="274">
        <v>67.462999999999994</v>
      </c>
      <c r="T20" s="274">
        <v>0</v>
      </c>
      <c r="U20" s="274">
        <v>69.325000000000003</v>
      </c>
      <c r="V20" s="274">
        <v>0</v>
      </c>
      <c r="W20" s="274">
        <v>53.548000000000002</v>
      </c>
      <c r="X20" s="274">
        <v>0</v>
      </c>
      <c r="Y20" s="274">
        <v>33.048999999999999</v>
      </c>
      <c r="Z20" s="274">
        <v>0</v>
      </c>
      <c r="AA20" s="274">
        <v>25.727</v>
      </c>
      <c r="AB20" s="274">
        <v>0</v>
      </c>
      <c r="AC20" s="274">
        <v>196.34800000000001</v>
      </c>
      <c r="AD20" s="274">
        <v>0</v>
      </c>
      <c r="AE20" s="274">
        <v>1460.2339999999999</v>
      </c>
      <c r="AF20" s="274">
        <v>0</v>
      </c>
      <c r="AG20" s="274">
        <v>154.155768795603</v>
      </c>
      <c r="AH20" s="155"/>
      <c r="AI20" s="158"/>
    </row>
    <row r="21" spans="1:35" ht="18" customHeight="1" x14ac:dyDescent="0.2">
      <c r="A21" s="165" t="s">
        <v>99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166"/>
      <c r="N21" s="167"/>
      <c r="O21" s="166"/>
      <c r="P21" s="166"/>
      <c r="Q21" s="166"/>
      <c r="R21" s="167"/>
      <c r="S21" s="166"/>
      <c r="T21" s="167"/>
      <c r="U21" s="166"/>
      <c r="V21" s="166"/>
      <c r="W21" s="166"/>
      <c r="X21" s="166"/>
      <c r="Y21" s="166"/>
      <c r="Z21" s="167"/>
      <c r="AA21" s="166"/>
      <c r="AB21" s="166"/>
      <c r="AC21" s="166"/>
      <c r="AD21" s="166"/>
      <c r="AE21" s="166"/>
      <c r="AF21" s="166"/>
      <c r="AG21" s="166"/>
      <c r="AH21" s="155"/>
      <c r="AI21" s="155"/>
    </row>
    <row r="22" spans="1:35" ht="12.75" customHeight="1" x14ac:dyDescent="0.2">
      <c r="A22" s="156">
        <v>2001</v>
      </c>
      <c r="C22" s="166" t="s">
        <v>337</v>
      </c>
      <c r="E22" s="166">
        <v>0</v>
      </c>
      <c r="G22" s="166">
        <v>6.4668011520273502E-2</v>
      </c>
      <c r="I22" s="166">
        <v>8.6032284703591297E-2</v>
      </c>
      <c r="K22" s="166">
        <v>0.63320418904094999</v>
      </c>
      <c r="M22" s="166">
        <v>1.0341951626355299</v>
      </c>
      <c r="O22" s="166">
        <v>1.9513798444516599</v>
      </c>
      <c r="Q22" s="166">
        <v>0.85843293056200398</v>
      </c>
      <c r="S22" s="166">
        <v>0.59417330534065704</v>
      </c>
      <c r="U22" s="166">
        <v>0.68168465511078602</v>
      </c>
      <c r="W22" s="166">
        <v>0.446513309531342</v>
      </c>
      <c r="Y22" s="166">
        <v>0.33221444800059202</v>
      </c>
      <c r="AA22" s="166">
        <v>0.21232800732958901</v>
      </c>
      <c r="AC22" s="166">
        <v>93.103694786706498</v>
      </c>
      <c r="AE22" s="166">
        <v>100</v>
      </c>
      <c r="AF22" s="166"/>
      <c r="AG22" s="166" t="s">
        <v>100</v>
      </c>
      <c r="AH22" s="155"/>
      <c r="AI22" s="155"/>
    </row>
    <row r="23" spans="1:35" ht="12.75" customHeight="1" x14ac:dyDescent="0.2">
      <c r="A23" s="156">
        <v>2002</v>
      </c>
      <c r="C23" s="166" t="s">
        <v>337</v>
      </c>
      <c r="D23" s="166"/>
      <c r="E23" s="166" t="s">
        <v>337</v>
      </c>
      <c r="G23" s="166">
        <v>0.27486357265922801</v>
      </c>
      <c r="I23" s="166">
        <v>0.22003266220614101</v>
      </c>
      <c r="K23" s="166">
        <v>1.4878399063462799</v>
      </c>
      <c r="M23" s="166">
        <v>2.2382198231072898</v>
      </c>
      <c r="O23" s="166">
        <v>4.2203257239689096</v>
      </c>
      <c r="Q23" s="166">
        <v>1.7823984899441201</v>
      </c>
      <c r="S23" s="166">
        <v>1.22818088213166</v>
      </c>
      <c r="U23" s="166">
        <v>1.4220585698113299</v>
      </c>
      <c r="W23" s="166">
        <v>1.0675483729163699</v>
      </c>
      <c r="Y23" s="166">
        <v>0.71563791746529903</v>
      </c>
      <c r="AA23" s="166">
        <v>0.43801704327466601</v>
      </c>
      <c r="AC23" s="166">
        <v>84.884945685098799</v>
      </c>
      <c r="AE23" s="166">
        <v>100</v>
      </c>
      <c r="AF23" s="166"/>
      <c r="AG23" s="166" t="s">
        <v>100</v>
      </c>
      <c r="AH23" s="155"/>
      <c r="AI23" s="155"/>
    </row>
    <row r="24" spans="1:35" ht="12.75" customHeight="1" x14ac:dyDescent="0.2">
      <c r="A24" s="156">
        <v>2003</v>
      </c>
      <c r="C24" s="166" t="s">
        <v>337</v>
      </c>
      <c r="D24" s="166"/>
      <c r="E24" s="166" t="s">
        <v>337</v>
      </c>
      <c r="G24" s="166">
        <v>0.55654476415802701</v>
      </c>
      <c r="I24" s="166">
        <v>0.36538573516927703</v>
      </c>
      <c r="K24" s="166">
        <v>2.3687630057094902</v>
      </c>
      <c r="M24" s="166">
        <v>3.9903585361891998</v>
      </c>
      <c r="O24" s="166">
        <v>6.0276770691911397</v>
      </c>
      <c r="Q24" s="166">
        <v>2.5628334748191102</v>
      </c>
      <c r="S24" s="166">
        <v>1.89741617350957</v>
      </c>
      <c r="U24" s="166">
        <v>2.08206277064901</v>
      </c>
      <c r="W24" s="166">
        <v>1.67093677884394</v>
      </c>
      <c r="Y24" s="166">
        <v>1.0805273690694699</v>
      </c>
      <c r="AA24" s="166">
        <v>0.69713667525796896</v>
      </c>
      <c r="AC24" s="166">
        <v>76.649713912699696</v>
      </c>
      <c r="AE24" s="166">
        <v>100</v>
      </c>
      <c r="AF24" s="166"/>
      <c r="AG24" s="166" t="s">
        <v>100</v>
      </c>
      <c r="AH24" s="155"/>
      <c r="AI24" s="158"/>
    </row>
    <row r="25" spans="1:35" ht="12.75" customHeight="1" x14ac:dyDescent="0.2">
      <c r="A25" s="156">
        <v>2004</v>
      </c>
      <c r="C25" s="166" t="s">
        <v>337</v>
      </c>
      <c r="D25" s="166"/>
      <c r="E25" s="166">
        <v>8.5187475083031997E-2</v>
      </c>
      <c r="G25" s="166">
        <v>0.86248633942197805</v>
      </c>
      <c r="I25" s="166">
        <v>0.62372559610967404</v>
      </c>
      <c r="K25" s="166">
        <v>3.19607783894998</v>
      </c>
      <c r="M25" s="166">
        <v>5.6690201303309404</v>
      </c>
      <c r="O25" s="166">
        <v>7.8211092499891297</v>
      </c>
      <c r="Q25" s="166">
        <v>3.2722749403650799</v>
      </c>
      <c r="S25" s="166">
        <v>2.6141353729199599</v>
      </c>
      <c r="U25" s="166">
        <v>2.6943118200569298</v>
      </c>
      <c r="W25" s="166">
        <v>2.2461932768217099</v>
      </c>
      <c r="Y25" s="166">
        <v>1.4504715156222501</v>
      </c>
      <c r="AA25" s="166">
        <v>0.989014795060011</v>
      </c>
      <c r="AC25" s="166">
        <v>68.473780901646094</v>
      </c>
      <c r="AE25" s="166">
        <v>100</v>
      </c>
      <c r="AF25" s="166"/>
      <c r="AG25" s="166" t="s">
        <v>100</v>
      </c>
      <c r="AH25" s="155"/>
      <c r="AI25" s="155"/>
    </row>
    <row r="26" spans="1:35" ht="12.75" customHeight="1" x14ac:dyDescent="0.2">
      <c r="A26" s="156">
        <v>2005</v>
      </c>
      <c r="C26" s="166" t="s">
        <v>337</v>
      </c>
      <c r="D26" s="166"/>
      <c r="E26" s="166">
        <v>0.14517656084557301</v>
      </c>
      <c r="G26" s="166">
        <v>1.1339718899100499</v>
      </c>
      <c r="I26" s="166">
        <v>0.99418288080293205</v>
      </c>
      <c r="K26" s="166">
        <v>3.9698354569865</v>
      </c>
      <c r="M26" s="166">
        <v>7.2076822177748996</v>
      </c>
      <c r="O26" s="166">
        <v>9.7327918005772602</v>
      </c>
      <c r="Q26" s="166">
        <v>3.9665310919202499</v>
      </c>
      <c r="S26" s="166">
        <v>3.2939491328915098</v>
      </c>
      <c r="U26" s="166">
        <v>3.30041419497765</v>
      </c>
      <c r="W26" s="166">
        <v>2.7825627218773401</v>
      </c>
      <c r="Y26" s="166">
        <v>1.7986521063890599</v>
      </c>
      <c r="AA26" s="166">
        <v>1.22397992095384</v>
      </c>
      <c r="AC26" s="166">
        <v>60.448186837420899</v>
      </c>
      <c r="AE26" s="166">
        <v>100</v>
      </c>
      <c r="AF26" s="166"/>
      <c r="AG26" s="166" t="s">
        <v>100</v>
      </c>
      <c r="AH26" s="155"/>
      <c r="AI26" s="155"/>
    </row>
    <row r="27" spans="1:35" ht="12.75" customHeight="1" x14ac:dyDescent="0.2">
      <c r="A27" s="156">
        <v>2006</v>
      </c>
      <c r="C27" s="166" t="s">
        <v>337</v>
      </c>
      <c r="D27" s="166"/>
      <c r="E27" s="166">
        <v>0.298224723579611</v>
      </c>
      <c r="G27" s="166">
        <v>1.46169401643343</v>
      </c>
      <c r="I27" s="166">
        <v>1.38669139134155</v>
      </c>
      <c r="K27" s="166">
        <v>4.8144542201834204</v>
      </c>
      <c r="M27" s="166">
        <v>8.6880897974286206</v>
      </c>
      <c r="O27" s="166">
        <v>11.560618907376</v>
      </c>
      <c r="Q27" s="166">
        <v>4.83374060949276</v>
      </c>
      <c r="S27" s="166">
        <v>3.8083475778795099</v>
      </c>
      <c r="U27" s="166">
        <v>3.8329912975525602</v>
      </c>
      <c r="W27" s="166">
        <v>3.2858292897394299</v>
      </c>
      <c r="Y27" s="166">
        <v>2.06492941538668</v>
      </c>
      <c r="AA27" s="166">
        <v>1.46862283037049</v>
      </c>
      <c r="AC27" s="166">
        <v>52.494337301805601</v>
      </c>
      <c r="AE27" s="166">
        <v>100</v>
      </c>
      <c r="AF27" s="166"/>
      <c r="AG27" s="166" t="s">
        <v>100</v>
      </c>
      <c r="AH27" s="155"/>
      <c r="AI27" s="155"/>
    </row>
    <row r="28" spans="1:35" ht="12.75" customHeight="1" x14ac:dyDescent="0.2">
      <c r="A28" s="156">
        <v>2007</v>
      </c>
      <c r="C28" s="166" t="s">
        <v>337</v>
      </c>
      <c r="D28" s="166"/>
      <c r="E28" s="166">
        <v>0.47276030334396602</v>
      </c>
      <c r="G28" s="166">
        <v>1.8218241478132899</v>
      </c>
      <c r="I28" s="166">
        <v>1.7905602850363</v>
      </c>
      <c r="K28" s="166">
        <v>6.0308977094291496</v>
      </c>
      <c r="M28" s="166">
        <v>9.8163600132378495</v>
      </c>
      <c r="O28" s="166">
        <v>13.1801826541893</v>
      </c>
      <c r="Q28" s="166">
        <v>5.5353936500559797</v>
      </c>
      <c r="S28" s="166">
        <v>4.1885830569579703</v>
      </c>
      <c r="U28" s="166">
        <v>4.3663082588704203</v>
      </c>
      <c r="W28" s="166">
        <v>3.61731342022434</v>
      </c>
      <c r="Y28" s="166">
        <v>2.2313525845497399</v>
      </c>
      <c r="AA28" s="166">
        <v>1.6522669821218601</v>
      </c>
      <c r="AC28" s="166">
        <v>45.294788652062799</v>
      </c>
      <c r="AE28" s="166">
        <v>100</v>
      </c>
      <c r="AF28" s="166"/>
      <c r="AG28" s="166" t="s">
        <v>100</v>
      </c>
      <c r="AH28" s="155"/>
      <c r="AI28" s="155"/>
    </row>
    <row r="29" spans="1:35" ht="12.75" customHeight="1" x14ac:dyDescent="0.2">
      <c r="A29" s="156">
        <v>2008</v>
      </c>
      <c r="C29" s="166" t="s">
        <v>337</v>
      </c>
      <c r="D29" s="166"/>
      <c r="E29" s="166">
        <v>0.67621944136142398</v>
      </c>
      <c r="G29" s="166">
        <v>2.3923458369431501</v>
      </c>
      <c r="I29" s="166">
        <v>2.1952113894304599</v>
      </c>
      <c r="K29" s="166">
        <v>7.4815916874624699</v>
      </c>
      <c r="M29" s="166">
        <v>10.810203684601699</v>
      </c>
      <c r="O29" s="166">
        <v>14.6657671868068</v>
      </c>
      <c r="Q29" s="166">
        <v>6.1490971844134297</v>
      </c>
      <c r="S29" s="166">
        <v>4.5333924899963201</v>
      </c>
      <c r="U29" s="166">
        <v>4.7768538825758897</v>
      </c>
      <c r="W29" s="166">
        <v>3.81994353991045</v>
      </c>
      <c r="Y29" s="166">
        <v>2.3169070955804698</v>
      </c>
      <c r="AA29" s="166">
        <v>1.7907253735897199</v>
      </c>
      <c r="AC29" s="166">
        <v>38.381734027351101</v>
      </c>
      <c r="AE29" s="166">
        <v>100</v>
      </c>
      <c r="AF29" s="166"/>
      <c r="AG29" s="166" t="s">
        <v>100</v>
      </c>
      <c r="AH29" s="155"/>
      <c r="AI29" s="155"/>
    </row>
    <row r="30" spans="1:35" ht="12.75" customHeight="1" x14ac:dyDescent="0.2">
      <c r="A30" s="156">
        <v>2009</v>
      </c>
      <c r="C30" s="166">
        <v>6.3260667539999801E-2</v>
      </c>
      <c r="D30" s="166"/>
      <c r="E30" s="166">
        <v>1.04667013760595</v>
      </c>
      <c r="G30" s="166">
        <v>3.3568041606485099</v>
      </c>
      <c r="I30" s="166">
        <v>2.6949464243727101</v>
      </c>
      <c r="K30" s="166">
        <v>8.9432669376238607</v>
      </c>
      <c r="M30" s="166">
        <v>11.573833036624</v>
      </c>
      <c r="O30" s="166">
        <v>15.8695402684939</v>
      </c>
      <c r="Q30" s="166">
        <v>6.4505587092584502</v>
      </c>
      <c r="S30" s="166">
        <v>4.7914357372387002</v>
      </c>
      <c r="U30" s="166">
        <v>5.0278934757538103</v>
      </c>
      <c r="W30" s="166">
        <v>3.9731757974762898</v>
      </c>
      <c r="Y30" s="166">
        <v>2.3952979969321402</v>
      </c>
      <c r="AA30" s="166">
        <v>1.8691987728550199</v>
      </c>
      <c r="AC30" s="166">
        <v>31.944117877576598</v>
      </c>
      <c r="AE30" s="166">
        <v>100</v>
      </c>
      <c r="AF30" s="166"/>
      <c r="AG30" s="166" t="s">
        <v>100</v>
      </c>
      <c r="AH30" s="155"/>
      <c r="AI30" s="155"/>
    </row>
    <row r="31" spans="1:35" ht="12.75" customHeight="1" x14ac:dyDescent="0.2">
      <c r="A31" s="156">
        <v>2010</v>
      </c>
      <c r="C31" s="166">
        <v>0.156837245776104</v>
      </c>
      <c r="D31" s="167"/>
      <c r="E31" s="166">
        <v>1.4824189493997599</v>
      </c>
      <c r="G31" s="166">
        <v>4.5606987350462198</v>
      </c>
      <c r="I31" s="166">
        <v>3.5053263965875301</v>
      </c>
      <c r="K31" s="166">
        <v>10.1843046940243</v>
      </c>
      <c r="M31" s="166">
        <v>12.1435842194382</v>
      </c>
      <c r="O31" s="166">
        <v>16.688027136750499</v>
      </c>
      <c r="Q31" s="166">
        <v>6.5212340747055997</v>
      </c>
      <c r="S31" s="166">
        <v>4.89669881318577</v>
      </c>
      <c r="U31" s="166">
        <v>5.0668616434561997</v>
      </c>
      <c r="W31" s="166">
        <v>3.9820474376854502</v>
      </c>
      <c r="Y31" s="166">
        <v>2.4021633493403098</v>
      </c>
      <c r="AA31" s="166">
        <v>1.8893027649541301</v>
      </c>
      <c r="AC31" s="166">
        <v>26.520494539649899</v>
      </c>
      <c r="AE31" s="166">
        <v>100</v>
      </c>
      <c r="AF31" s="166"/>
      <c r="AG31" s="166" t="s">
        <v>100</v>
      </c>
      <c r="AH31" s="155"/>
      <c r="AI31" s="155"/>
    </row>
    <row r="32" spans="1:35" ht="12.75" customHeight="1" x14ac:dyDescent="0.2">
      <c r="A32" s="156">
        <v>2011</v>
      </c>
      <c r="C32" s="166">
        <v>0.31358821999034497</v>
      </c>
      <c r="D32" s="166"/>
      <c r="E32" s="166">
        <v>2.16423174364233</v>
      </c>
      <c r="G32" s="166">
        <v>5.63429269439618</v>
      </c>
      <c r="I32" s="166">
        <v>4.4148602417717902</v>
      </c>
      <c r="K32" s="166">
        <v>11.3975544570847</v>
      </c>
      <c r="M32" s="166">
        <v>12.621647604194299</v>
      </c>
      <c r="O32" s="166">
        <v>17.1659638524883</v>
      </c>
      <c r="Q32" s="166">
        <v>6.5604492074732503</v>
      </c>
      <c r="S32" s="166">
        <v>4.9225281276390298</v>
      </c>
      <c r="U32" s="166">
        <v>5.0405063044588196</v>
      </c>
      <c r="W32" s="166">
        <v>3.9307740787476502</v>
      </c>
      <c r="Y32" s="166">
        <v>2.39747515571589</v>
      </c>
      <c r="AA32" s="166">
        <v>1.8648342949204</v>
      </c>
      <c r="AC32" s="166">
        <v>21.571294017476902</v>
      </c>
      <c r="AE32" s="166">
        <v>100</v>
      </c>
      <c r="AF32" s="166"/>
      <c r="AG32" s="166" t="s">
        <v>100</v>
      </c>
      <c r="AH32" s="155"/>
      <c r="AI32" s="155"/>
    </row>
    <row r="33" spans="1:36" ht="12.75" customHeight="1" x14ac:dyDescent="0.2">
      <c r="A33" s="156">
        <v>2012</v>
      </c>
      <c r="C33" s="166">
        <v>0.78110696660916301</v>
      </c>
      <c r="D33" s="166"/>
      <c r="E33" s="166">
        <v>2.9597224880184401</v>
      </c>
      <c r="G33" s="166">
        <v>6.7538186568912</v>
      </c>
      <c r="I33" s="166">
        <v>5.5734531408362296</v>
      </c>
      <c r="K33" s="166">
        <v>12.287131770520601</v>
      </c>
      <c r="M33" s="166">
        <v>12.9000098795592</v>
      </c>
      <c r="O33" s="166">
        <v>17.141035198175</v>
      </c>
      <c r="Q33" s="166">
        <v>6.5218217354447496</v>
      </c>
      <c r="S33" s="166">
        <v>4.8391877206060698</v>
      </c>
      <c r="U33" s="166">
        <v>4.9587787483082097</v>
      </c>
      <c r="W33" s="166">
        <v>3.8439084917920199</v>
      </c>
      <c r="Y33" s="166">
        <v>2.3603165051508399</v>
      </c>
      <c r="AA33" s="166">
        <v>1.82232960005748</v>
      </c>
      <c r="AC33" s="166">
        <v>17.2573790980308</v>
      </c>
      <c r="AE33" s="166">
        <v>100</v>
      </c>
      <c r="AF33" s="166"/>
      <c r="AG33" s="166" t="s">
        <v>100</v>
      </c>
      <c r="AH33" s="155"/>
      <c r="AI33" s="158"/>
      <c r="AJ33" s="159"/>
    </row>
    <row r="34" spans="1:36" ht="12.75" customHeight="1" x14ac:dyDescent="0.2">
      <c r="A34" s="252">
        <v>2013</v>
      </c>
      <c r="B34" s="253"/>
      <c r="C34" s="254">
        <v>1.75314367423303</v>
      </c>
      <c r="D34" s="254">
        <v>0</v>
      </c>
      <c r="E34" s="254">
        <v>4.0048375808260896</v>
      </c>
      <c r="F34" s="254">
        <v>0</v>
      </c>
      <c r="G34" s="254">
        <v>8.2281332991835594</v>
      </c>
      <c r="H34" s="254">
        <v>0</v>
      </c>
      <c r="I34" s="254">
        <v>6.6479755984314801</v>
      </c>
      <c r="J34" s="254">
        <v>0</v>
      </c>
      <c r="K34" s="254">
        <v>12.894577170508301</v>
      </c>
      <c r="L34" s="254">
        <v>0</v>
      </c>
      <c r="M34" s="254">
        <v>12.9213537008452</v>
      </c>
      <c r="N34" s="254">
        <v>0</v>
      </c>
      <c r="O34" s="254">
        <v>16.6990359079435</v>
      </c>
      <c r="P34" s="254">
        <v>0</v>
      </c>
      <c r="Q34" s="254">
        <v>6.3448734928785404</v>
      </c>
      <c r="R34" s="254">
        <v>0</v>
      </c>
      <c r="S34" s="254">
        <v>4.6200129568274697</v>
      </c>
      <c r="T34" s="254">
        <v>0</v>
      </c>
      <c r="U34" s="254">
        <v>4.7475267662580096</v>
      </c>
      <c r="V34" s="254">
        <v>0</v>
      </c>
      <c r="W34" s="254">
        <v>3.6670834948371298</v>
      </c>
      <c r="X34" s="254">
        <v>0</v>
      </c>
      <c r="Y34" s="254">
        <v>2.2632673941299801</v>
      </c>
      <c r="Z34" s="254">
        <v>0</v>
      </c>
      <c r="AA34" s="254">
        <v>1.7618409104294199</v>
      </c>
      <c r="AB34" s="254">
        <v>0</v>
      </c>
      <c r="AC34" s="254">
        <v>13.446338052668301</v>
      </c>
      <c r="AD34" s="254">
        <v>0</v>
      </c>
      <c r="AE34" s="254">
        <v>100</v>
      </c>
      <c r="AF34" s="254"/>
      <c r="AG34" s="166" t="s">
        <v>100</v>
      </c>
      <c r="AH34" s="155"/>
      <c r="AI34" s="158"/>
      <c r="AJ34" s="159"/>
    </row>
    <row r="35" spans="1:36" ht="3" customHeight="1" x14ac:dyDescent="0.2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1"/>
      <c r="AD35" s="160"/>
      <c r="AE35" s="160"/>
      <c r="AF35" s="160"/>
      <c r="AG35" s="160"/>
    </row>
    <row r="36" spans="1:36" ht="11.25" customHeight="1" x14ac:dyDescent="0.2">
      <c r="C36" s="162"/>
      <c r="D36" s="162"/>
      <c r="E36" s="162"/>
      <c r="F36" s="162"/>
      <c r="G36" s="162"/>
      <c r="H36" s="162"/>
      <c r="I36" s="162"/>
      <c r="J36" s="162"/>
      <c r="K36" s="162"/>
      <c r="L36" s="163"/>
      <c r="M36" s="162"/>
      <c r="N36" s="162"/>
      <c r="O36" s="162"/>
      <c r="P36" s="162"/>
      <c r="Q36" s="162"/>
      <c r="R36" s="162"/>
      <c r="S36" s="162"/>
      <c r="T36" s="162"/>
      <c r="AG36" s="68" t="s">
        <v>82</v>
      </c>
    </row>
    <row r="37" spans="1:36" ht="6" customHeight="1" x14ac:dyDescent="0.2"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</row>
    <row r="38" spans="1:36" ht="11.25" customHeight="1" x14ac:dyDescent="0.2">
      <c r="A38" s="168"/>
      <c r="C38" s="162"/>
      <c r="D38" s="162"/>
      <c r="E38" s="162"/>
      <c r="F38" s="162"/>
      <c r="G38" s="162"/>
      <c r="H38" s="162"/>
      <c r="I38" s="162"/>
      <c r="J38" s="162"/>
      <c r="K38" s="162"/>
      <c r="L38" s="163"/>
      <c r="M38" s="162"/>
      <c r="N38" s="162"/>
      <c r="O38" s="162"/>
      <c r="P38" s="162"/>
      <c r="Q38" s="162"/>
      <c r="R38" s="162"/>
      <c r="S38" s="162"/>
      <c r="T38" s="162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</row>
    <row r="39" spans="1:36" ht="11.25" customHeight="1" x14ac:dyDescent="0.2">
      <c r="C39" s="162"/>
      <c r="D39" s="162"/>
      <c r="E39" s="162"/>
      <c r="F39" s="162"/>
      <c r="G39" s="162"/>
      <c r="H39" s="162"/>
      <c r="I39" s="162"/>
      <c r="J39" s="162"/>
      <c r="K39" s="162"/>
      <c r="L39" s="163"/>
      <c r="M39" s="162"/>
      <c r="N39" s="162"/>
      <c r="O39" s="162"/>
      <c r="P39" s="162"/>
      <c r="Q39" s="162"/>
      <c r="R39" s="162"/>
      <c r="S39" s="162"/>
      <c r="T39" s="162"/>
    </row>
    <row r="40" spans="1:36" ht="12.75" x14ac:dyDescent="0.2">
      <c r="C40" s="162"/>
      <c r="D40" s="162"/>
      <c r="E40" s="162"/>
      <c r="F40" s="162"/>
      <c r="G40" s="162"/>
      <c r="H40" s="162"/>
      <c r="I40" s="162"/>
      <c r="J40" s="162"/>
      <c r="K40" s="162"/>
      <c r="L40" s="163"/>
      <c r="M40" s="162"/>
      <c r="N40" s="162"/>
      <c r="O40" s="162"/>
      <c r="P40" s="162"/>
      <c r="Q40" s="163"/>
      <c r="R40" s="162"/>
      <c r="S40" s="163"/>
      <c r="T40" s="162"/>
      <c r="AC40" s="159"/>
      <c r="AE40" s="159"/>
    </row>
    <row r="41" spans="1:36" ht="12.75" x14ac:dyDescent="0.2">
      <c r="C41" s="162"/>
      <c r="D41" s="162"/>
      <c r="E41" s="162"/>
      <c r="F41" s="162"/>
      <c r="G41" s="162"/>
      <c r="H41" s="162"/>
      <c r="I41" s="162"/>
      <c r="J41" s="162"/>
      <c r="K41" s="162"/>
      <c r="L41" s="163"/>
      <c r="N41" s="162"/>
      <c r="O41" s="162"/>
      <c r="P41" s="162"/>
      <c r="Q41" s="163"/>
      <c r="R41" s="162"/>
      <c r="S41" s="163"/>
      <c r="T41" s="162"/>
    </row>
    <row r="42" spans="1:36" ht="12.75" x14ac:dyDescent="0.2"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N42" s="162"/>
      <c r="O42" s="162"/>
      <c r="P42" s="162"/>
      <c r="Q42" s="163"/>
      <c r="R42" s="162"/>
      <c r="S42" s="163"/>
      <c r="T42" s="162"/>
    </row>
    <row r="43" spans="1:36" x14ac:dyDescent="0.2">
      <c r="L43" s="155"/>
      <c r="AG43" s="164"/>
    </row>
  </sheetData>
  <mergeCells count="1">
    <mergeCell ref="C4:AC4"/>
  </mergeCells>
  <pageMargins left="0.59055118110236227" right="0.59055118110236227" top="0.74803149606299213" bottom="0.74803149606299213" header="0.31496062992125984" footer="0.31496062992125984"/>
  <pageSetup paperSize="9" orientation="landscape" horizontalDpi="30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view="pageBreakPreview" zoomScaleNormal="100" zoomScaleSheetLayoutView="100" workbookViewId="0">
      <selection activeCell="N41" sqref="N41"/>
    </sheetView>
  </sheetViews>
  <sheetFormatPr defaultRowHeight="11.25" x14ac:dyDescent="0.2"/>
  <cols>
    <col min="1" max="1" width="2.33203125" style="146" customWidth="1"/>
    <col min="2" max="2" width="14" style="146" customWidth="1"/>
    <col min="3" max="3" width="0.88671875" style="146" customWidth="1"/>
    <col min="4" max="4" width="9.77734375" style="146" customWidth="1"/>
    <col min="5" max="5" width="0.88671875" style="146" customWidth="1"/>
    <col min="6" max="6" width="9.77734375" style="146" customWidth="1"/>
    <col min="7" max="7" width="0.88671875" style="146" customWidth="1"/>
    <col min="8" max="8" width="9.77734375" style="146" customWidth="1"/>
    <col min="9" max="9" width="0.88671875" style="146" customWidth="1"/>
    <col min="10" max="10" width="9.77734375" style="146" customWidth="1"/>
    <col min="11" max="11" width="0.88671875" style="146" customWidth="1"/>
    <col min="12" max="12" width="9.77734375" style="146" customWidth="1"/>
    <col min="13" max="13" width="0.88671875" style="146" customWidth="1"/>
    <col min="14" max="14" width="9.77734375" style="146" customWidth="1"/>
    <col min="15" max="15" width="0.88671875" style="146" customWidth="1"/>
    <col min="16" max="16" width="9.77734375" style="146" customWidth="1"/>
    <col min="17" max="17" width="0.88671875" style="146" customWidth="1"/>
    <col min="18" max="18" width="9.77734375" style="146" customWidth="1"/>
    <col min="19" max="19" width="0.88671875" style="146" customWidth="1"/>
    <col min="20" max="20" width="9.77734375" style="146" customWidth="1"/>
    <col min="21" max="251" width="8.88671875" style="146"/>
    <col min="252" max="252" width="24.5546875" style="146" customWidth="1"/>
    <col min="253" max="253" width="1.33203125" style="146" customWidth="1"/>
    <col min="254" max="254" width="6" style="146" customWidth="1"/>
    <col min="255" max="255" width="1.33203125" style="146" customWidth="1"/>
    <col min="256" max="256" width="6" style="146" customWidth="1"/>
    <col min="257" max="257" width="1.33203125" style="146" customWidth="1"/>
    <col min="258" max="258" width="6" style="146" customWidth="1"/>
    <col min="259" max="259" width="1.33203125" style="146" customWidth="1"/>
    <col min="260" max="260" width="6" style="146" customWidth="1"/>
    <col min="261" max="261" width="1.33203125" style="146" customWidth="1"/>
    <col min="262" max="262" width="6" style="146" customWidth="1"/>
    <col min="263" max="263" width="1.33203125" style="146" customWidth="1"/>
    <col min="264" max="264" width="6" style="146" customWidth="1"/>
    <col min="265" max="265" width="1.33203125" style="146" customWidth="1"/>
    <col min="266" max="266" width="6" style="146" customWidth="1"/>
    <col min="267" max="267" width="1.33203125" style="146" customWidth="1"/>
    <col min="268" max="268" width="6" style="146" customWidth="1"/>
    <col min="269" max="269" width="1.33203125" style="146" customWidth="1"/>
    <col min="270" max="270" width="6" style="146" customWidth="1"/>
    <col min="271" max="271" width="1.33203125" style="146" customWidth="1"/>
    <col min="272" max="272" width="6" style="146" customWidth="1"/>
    <col min="273" max="273" width="1.33203125" style="146" customWidth="1"/>
    <col min="274" max="274" width="6" style="146" customWidth="1"/>
    <col min="275" max="275" width="1.33203125" style="146" customWidth="1"/>
    <col min="276" max="276" width="6" style="146" customWidth="1"/>
    <col min="277" max="507" width="8.88671875" style="146"/>
    <col min="508" max="508" width="24.5546875" style="146" customWidth="1"/>
    <col min="509" max="509" width="1.33203125" style="146" customWidth="1"/>
    <col min="510" max="510" width="6" style="146" customWidth="1"/>
    <col min="511" max="511" width="1.33203125" style="146" customWidth="1"/>
    <col min="512" max="512" width="6" style="146" customWidth="1"/>
    <col min="513" max="513" width="1.33203125" style="146" customWidth="1"/>
    <col min="514" max="514" width="6" style="146" customWidth="1"/>
    <col min="515" max="515" width="1.33203125" style="146" customWidth="1"/>
    <col min="516" max="516" width="6" style="146" customWidth="1"/>
    <col min="517" max="517" width="1.33203125" style="146" customWidth="1"/>
    <col min="518" max="518" width="6" style="146" customWidth="1"/>
    <col min="519" max="519" width="1.33203125" style="146" customWidth="1"/>
    <col min="520" max="520" width="6" style="146" customWidth="1"/>
    <col min="521" max="521" width="1.33203125" style="146" customWidth="1"/>
    <col min="522" max="522" width="6" style="146" customWidth="1"/>
    <col min="523" max="523" width="1.33203125" style="146" customWidth="1"/>
    <col min="524" max="524" width="6" style="146" customWidth="1"/>
    <col min="525" max="525" width="1.33203125" style="146" customWidth="1"/>
    <col min="526" max="526" width="6" style="146" customWidth="1"/>
    <col min="527" max="527" width="1.33203125" style="146" customWidth="1"/>
    <col min="528" max="528" width="6" style="146" customWidth="1"/>
    <col min="529" max="529" width="1.33203125" style="146" customWidth="1"/>
    <col min="530" max="530" width="6" style="146" customWidth="1"/>
    <col min="531" max="531" width="1.33203125" style="146" customWidth="1"/>
    <col min="532" max="532" width="6" style="146" customWidth="1"/>
    <col min="533" max="763" width="8.88671875" style="146"/>
    <col min="764" max="764" width="24.5546875" style="146" customWidth="1"/>
    <col min="765" max="765" width="1.33203125" style="146" customWidth="1"/>
    <col min="766" max="766" width="6" style="146" customWidth="1"/>
    <col min="767" max="767" width="1.33203125" style="146" customWidth="1"/>
    <col min="768" max="768" width="6" style="146" customWidth="1"/>
    <col min="769" max="769" width="1.33203125" style="146" customWidth="1"/>
    <col min="770" max="770" width="6" style="146" customWidth="1"/>
    <col min="771" max="771" width="1.33203125" style="146" customWidth="1"/>
    <col min="772" max="772" width="6" style="146" customWidth="1"/>
    <col min="773" max="773" width="1.33203125" style="146" customWidth="1"/>
    <col min="774" max="774" width="6" style="146" customWidth="1"/>
    <col min="775" max="775" width="1.33203125" style="146" customWidth="1"/>
    <col min="776" max="776" width="6" style="146" customWidth="1"/>
    <col min="777" max="777" width="1.33203125" style="146" customWidth="1"/>
    <col min="778" max="778" width="6" style="146" customWidth="1"/>
    <col min="779" max="779" width="1.33203125" style="146" customWidth="1"/>
    <col min="780" max="780" width="6" style="146" customWidth="1"/>
    <col min="781" max="781" width="1.33203125" style="146" customWidth="1"/>
    <col min="782" max="782" width="6" style="146" customWidth="1"/>
    <col min="783" max="783" width="1.33203125" style="146" customWidth="1"/>
    <col min="784" max="784" width="6" style="146" customWidth="1"/>
    <col min="785" max="785" width="1.33203125" style="146" customWidth="1"/>
    <col min="786" max="786" width="6" style="146" customWidth="1"/>
    <col min="787" max="787" width="1.33203125" style="146" customWidth="1"/>
    <col min="788" max="788" width="6" style="146" customWidth="1"/>
    <col min="789" max="1019" width="8.88671875" style="146"/>
    <col min="1020" max="1020" width="24.5546875" style="146" customWidth="1"/>
    <col min="1021" max="1021" width="1.33203125" style="146" customWidth="1"/>
    <col min="1022" max="1022" width="6" style="146" customWidth="1"/>
    <col min="1023" max="1023" width="1.33203125" style="146" customWidth="1"/>
    <col min="1024" max="1024" width="6" style="146" customWidth="1"/>
    <col min="1025" max="1025" width="1.33203125" style="146" customWidth="1"/>
    <col min="1026" max="1026" width="6" style="146" customWidth="1"/>
    <col min="1027" max="1027" width="1.33203125" style="146" customWidth="1"/>
    <col min="1028" max="1028" width="6" style="146" customWidth="1"/>
    <col min="1029" max="1029" width="1.33203125" style="146" customWidth="1"/>
    <col min="1030" max="1030" width="6" style="146" customWidth="1"/>
    <col min="1031" max="1031" width="1.33203125" style="146" customWidth="1"/>
    <col min="1032" max="1032" width="6" style="146" customWidth="1"/>
    <col min="1033" max="1033" width="1.33203125" style="146" customWidth="1"/>
    <col min="1034" max="1034" width="6" style="146" customWidth="1"/>
    <col min="1035" max="1035" width="1.33203125" style="146" customWidth="1"/>
    <col min="1036" max="1036" width="6" style="146" customWidth="1"/>
    <col min="1037" max="1037" width="1.33203125" style="146" customWidth="1"/>
    <col min="1038" max="1038" width="6" style="146" customWidth="1"/>
    <col min="1039" max="1039" width="1.33203125" style="146" customWidth="1"/>
    <col min="1040" max="1040" width="6" style="146" customWidth="1"/>
    <col min="1041" max="1041" width="1.33203125" style="146" customWidth="1"/>
    <col min="1042" max="1042" width="6" style="146" customWidth="1"/>
    <col min="1043" max="1043" width="1.33203125" style="146" customWidth="1"/>
    <col min="1044" max="1044" width="6" style="146" customWidth="1"/>
    <col min="1045" max="1275" width="8.88671875" style="146"/>
    <col min="1276" max="1276" width="24.5546875" style="146" customWidth="1"/>
    <col min="1277" max="1277" width="1.33203125" style="146" customWidth="1"/>
    <col min="1278" max="1278" width="6" style="146" customWidth="1"/>
    <col min="1279" max="1279" width="1.33203125" style="146" customWidth="1"/>
    <col min="1280" max="1280" width="6" style="146" customWidth="1"/>
    <col min="1281" max="1281" width="1.33203125" style="146" customWidth="1"/>
    <col min="1282" max="1282" width="6" style="146" customWidth="1"/>
    <col min="1283" max="1283" width="1.33203125" style="146" customWidth="1"/>
    <col min="1284" max="1284" width="6" style="146" customWidth="1"/>
    <col min="1285" max="1285" width="1.33203125" style="146" customWidth="1"/>
    <col min="1286" max="1286" width="6" style="146" customWidth="1"/>
    <col min="1287" max="1287" width="1.33203125" style="146" customWidth="1"/>
    <col min="1288" max="1288" width="6" style="146" customWidth="1"/>
    <col min="1289" max="1289" width="1.33203125" style="146" customWidth="1"/>
    <col min="1290" max="1290" width="6" style="146" customWidth="1"/>
    <col min="1291" max="1291" width="1.33203125" style="146" customWidth="1"/>
    <col min="1292" max="1292" width="6" style="146" customWidth="1"/>
    <col min="1293" max="1293" width="1.33203125" style="146" customWidth="1"/>
    <col min="1294" max="1294" width="6" style="146" customWidth="1"/>
    <col min="1295" max="1295" width="1.33203125" style="146" customWidth="1"/>
    <col min="1296" max="1296" width="6" style="146" customWidth="1"/>
    <col min="1297" max="1297" width="1.33203125" style="146" customWidth="1"/>
    <col min="1298" max="1298" width="6" style="146" customWidth="1"/>
    <col min="1299" max="1299" width="1.33203125" style="146" customWidth="1"/>
    <col min="1300" max="1300" width="6" style="146" customWidth="1"/>
    <col min="1301" max="1531" width="8.88671875" style="146"/>
    <col min="1532" max="1532" width="24.5546875" style="146" customWidth="1"/>
    <col min="1533" max="1533" width="1.33203125" style="146" customWidth="1"/>
    <col min="1534" max="1534" width="6" style="146" customWidth="1"/>
    <col min="1535" max="1535" width="1.33203125" style="146" customWidth="1"/>
    <col min="1536" max="1536" width="6" style="146" customWidth="1"/>
    <col min="1537" max="1537" width="1.33203125" style="146" customWidth="1"/>
    <col min="1538" max="1538" width="6" style="146" customWidth="1"/>
    <col min="1539" max="1539" width="1.33203125" style="146" customWidth="1"/>
    <col min="1540" max="1540" width="6" style="146" customWidth="1"/>
    <col min="1541" max="1541" width="1.33203125" style="146" customWidth="1"/>
    <col min="1542" max="1542" width="6" style="146" customWidth="1"/>
    <col min="1543" max="1543" width="1.33203125" style="146" customWidth="1"/>
    <col min="1544" max="1544" width="6" style="146" customWidth="1"/>
    <col min="1545" max="1545" width="1.33203125" style="146" customWidth="1"/>
    <col min="1546" max="1546" width="6" style="146" customWidth="1"/>
    <col min="1547" max="1547" width="1.33203125" style="146" customWidth="1"/>
    <col min="1548" max="1548" width="6" style="146" customWidth="1"/>
    <col min="1549" max="1549" width="1.33203125" style="146" customWidth="1"/>
    <col min="1550" max="1550" width="6" style="146" customWidth="1"/>
    <col min="1551" max="1551" width="1.33203125" style="146" customWidth="1"/>
    <col min="1552" max="1552" width="6" style="146" customWidth="1"/>
    <col min="1553" max="1553" width="1.33203125" style="146" customWidth="1"/>
    <col min="1554" max="1554" width="6" style="146" customWidth="1"/>
    <col min="1555" max="1555" width="1.33203125" style="146" customWidth="1"/>
    <col min="1556" max="1556" width="6" style="146" customWidth="1"/>
    <col min="1557" max="1787" width="8.88671875" style="146"/>
    <col min="1788" max="1788" width="24.5546875" style="146" customWidth="1"/>
    <col min="1789" max="1789" width="1.33203125" style="146" customWidth="1"/>
    <col min="1790" max="1790" width="6" style="146" customWidth="1"/>
    <col min="1791" max="1791" width="1.33203125" style="146" customWidth="1"/>
    <col min="1792" max="1792" width="6" style="146" customWidth="1"/>
    <col min="1793" max="1793" width="1.33203125" style="146" customWidth="1"/>
    <col min="1794" max="1794" width="6" style="146" customWidth="1"/>
    <col min="1795" max="1795" width="1.33203125" style="146" customWidth="1"/>
    <col min="1796" max="1796" width="6" style="146" customWidth="1"/>
    <col min="1797" max="1797" width="1.33203125" style="146" customWidth="1"/>
    <col min="1798" max="1798" width="6" style="146" customWidth="1"/>
    <col min="1799" max="1799" width="1.33203125" style="146" customWidth="1"/>
    <col min="1800" max="1800" width="6" style="146" customWidth="1"/>
    <col min="1801" max="1801" width="1.33203125" style="146" customWidth="1"/>
    <col min="1802" max="1802" width="6" style="146" customWidth="1"/>
    <col min="1803" max="1803" width="1.33203125" style="146" customWidth="1"/>
    <col min="1804" max="1804" width="6" style="146" customWidth="1"/>
    <col min="1805" max="1805" width="1.33203125" style="146" customWidth="1"/>
    <col min="1806" max="1806" width="6" style="146" customWidth="1"/>
    <col min="1807" max="1807" width="1.33203125" style="146" customWidth="1"/>
    <col min="1808" max="1808" width="6" style="146" customWidth="1"/>
    <col min="1809" max="1809" width="1.33203125" style="146" customWidth="1"/>
    <col min="1810" max="1810" width="6" style="146" customWidth="1"/>
    <col min="1811" max="1811" width="1.33203125" style="146" customWidth="1"/>
    <col min="1812" max="1812" width="6" style="146" customWidth="1"/>
    <col min="1813" max="2043" width="8.88671875" style="146"/>
    <col min="2044" max="2044" width="24.5546875" style="146" customWidth="1"/>
    <col min="2045" max="2045" width="1.33203125" style="146" customWidth="1"/>
    <col min="2046" max="2046" width="6" style="146" customWidth="1"/>
    <col min="2047" max="2047" width="1.33203125" style="146" customWidth="1"/>
    <col min="2048" max="2048" width="6" style="146" customWidth="1"/>
    <col min="2049" max="2049" width="1.33203125" style="146" customWidth="1"/>
    <col min="2050" max="2050" width="6" style="146" customWidth="1"/>
    <col min="2051" max="2051" width="1.33203125" style="146" customWidth="1"/>
    <col min="2052" max="2052" width="6" style="146" customWidth="1"/>
    <col min="2053" max="2053" width="1.33203125" style="146" customWidth="1"/>
    <col min="2054" max="2054" width="6" style="146" customWidth="1"/>
    <col min="2055" max="2055" width="1.33203125" style="146" customWidth="1"/>
    <col min="2056" max="2056" width="6" style="146" customWidth="1"/>
    <col min="2057" max="2057" width="1.33203125" style="146" customWidth="1"/>
    <col min="2058" max="2058" width="6" style="146" customWidth="1"/>
    <col min="2059" max="2059" width="1.33203125" style="146" customWidth="1"/>
    <col min="2060" max="2060" width="6" style="146" customWidth="1"/>
    <col min="2061" max="2061" width="1.33203125" style="146" customWidth="1"/>
    <col min="2062" max="2062" width="6" style="146" customWidth="1"/>
    <col min="2063" max="2063" width="1.33203125" style="146" customWidth="1"/>
    <col min="2064" max="2064" width="6" style="146" customWidth="1"/>
    <col min="2065" max="2065" width="1.33203125" style="146" customWidth="1"/>
    <col min="2066" max="2066" width="6" style="146" customWidth="1"/>
    <col min="2067" max="2067" width="1.33203125" style="146" customWidth="1"/>
    <col min="2068" max="2068" width="6" style="146" customWidth="1"/>
    <col min="2069" max="2299" width="8.88671875" style="146"/>
    <col min="2300" max="2300" width="24.5546875" style="146" customWidth="1"/>
    <col min="2301" max="2301" width="1.33203125" style="146" customWidth="1"/>
    <col min="2302" max="2302" width="6" style="146" customWidth="1"/>
    <col min="2303" max="2303" width="1.33203125" style="146" customWidth="1"/>
    <col min="2304" max="2304" width="6" style="146" customWidth="1"/>
    <col min="2305" max="2305" width="1.33203125" style="146" customWidth="1"/>
    <col min="2306" max="2306" width="6" style="146" customWidth="1"/>
    <col min="2307" max="2307" width="1.33203125" style="146" customWidth="1"/>
    <col min="2308" max="2308" width="6" style="146" customWidth="1"/>
    <col min="2309" max="2309" width="1.33203125" style="146" customWidth="1"/>
    <col min="2310" max="2310" width="6" style="146" customWidth="1"/>
    <col min="2311" max="2311" width="1.33203125" style="146" customWidth="1"/>
    <col min="2312" max="2312" width="6" style="146" customWidth="1"/>
    <col min="2313" max="2313" width="1.33203125" style="146" customWidth="1"/>
    <col min="2314" max="2314" width="6" style="146" customWidth="1"/>
    <col min="2315" max="2315" width="1.33203125" style="146" customWidth="1"/>
    <col min="2316" max="2316" width="6" style="146" customWidth="1"/>
    <col min="2317" max="2317" width="1.33203125" style="146" customWidth="1"/>
    <col min="2318" max="2318" width="6" style="146" customWidth="1"/>
    <col min="2319" max="2319" width="1.33203125" style="146" customWidth="1"/>
    <col min="2320" max="2320" width="6" style="146" customWidth="1"/>
    <col min="2321" max="2321" width="1.33203125" style="146" customWidth="1"/>
    <col min="2322" max="2322" width="6" style="146" customWidth="1"/>
    <col min="2323" max="2323" width="1.33203125" style="146" customWidth="1"/>
    <col min="2324" max="2324" width="6" style="146" customWidth="1"/>
    <col min="2325" max="2555" width="8.88671875" style="146"/>
    <col min="2556" max="2556" width="24.5546875" style="146" customWidth="1"/>
    <col min="2557" max="2557" width="1.33203125" style="146" customWidth="1"/>
    <col min="2558" max="2558" width="6" style="146" customWidth="1"/>
    <col min="2559" max="2559" width="1.33203125" style="146" customWidth="1"/>
    <col min="2560" max="2560" width="6" style="146" customWidth="1"/>
    <col min="2561" max="2561" width="1.33203125" style="146" customWidth="1"/>
    <col min="2562" max="2562" width="6" style="146" customWidth="1"/>
    <col min="2563" max="2563" width="1.33203125" style="146" customWidth="1"/>
    <col min="2564" max="2564" width="6" style="146" customWidth="1"/>
    <col min="2565" max="2565" width="1.33203125" style="146" customWidth="1"/>
    <col min="2566" max="2566" width="6" style="146" customWidth="1"/>
    <col min="2567" max="2567" width="1.33203125" style="146" customWidth="1"/>
    <col min="2568" max="2568" width="6" style="146" customWidth="1"/>
    <col min="2569" max="2569" width="1.33203125" style="146" customWidth="1"/>
    <col min="2570" max="2570" width="6" style="146" customWidth="1"/>
    <col min="2571" max="2571" width="1.33203125" style="146" customWidth="1"/>
    <col min="2572" max="2572" width="6" style="146" customWidth="1"/>
    <col min="2573" max="2573" width="1.33203125" style="146" customWidth="1"/>
    <col min="2574" max="2574" width="6" style="146" customWidth="1"/>
    <col min="2575" max="2575" width="1.33203125" style="146" customWidth="1"/>
    <col min="2576" max="2576" width="6" style="146" customWidth="1"/>
    <col min="2577" max="2577" width="1.33203125" style="146" customWidth="1"/>
    <col min="2578" max="2578" width="6" style="146" customWidth="1"/>
    <col min="2579" max="2579" width="1.33203125" style="146" customWidth="1"/>
    <col min="2580" max="2580" width="6" style="146" customWidth="1"/>
    <col min="2581" max="2811" width="8.88671875" style="146"/>
    <col min="2812" max="2812" width="24.5546875" style="146" customWidth="1"/>
    <col min="2813" max="2813" width="1.33203125" style="146" customWidth="1"/>
    <col min="2814" max="2814" width="6" style="146" customWidth="1"/>
    <col min="2815" max="2815" width="1.33203125" style="146" customWidth="1"/>
    <col min="2816" max="2816" width="6" style="146" customWidth="1"/>
    <col min="2817" max="2817" width="1.33203125" style="146" customWidth="1"/>
    <col min="2818" max="2818" width="6" style="146" customWidth="1"/>
    <col min="2819" max="2819" width="1.33203125" style="146" customWidth="1"/>
    <col min="2820" max="2820" width="6" style="146" customWidth="1"/>
    <col min="2821" max="2821" width="1.33203125" style="146" customWidth="1"/>
    <col min="2822" max="2822" width="6" style="146" customWidth="1"/>
    <col min="2823" max="2823" width="1.33203125" style="146" customWidth="1"/>
    <col min="2824" max="2824" width="6" style="146" customWidth="1"/>
    <col min="2825" max="2825" width="1.33203125" style="146" customWidth="1"/>
    <col min="2826" max="2826" width="6" style="146" customWidth="1"/>
    <col min="2827" max="2827" width="1.33203125" style="146" customWidth="1"/>
    <col min="2828" max="2828" width="6" style="146" customWidth="1"/>
    <col min="2829" max="2829" width="1.33203125" style="146" customWidth="1"/>
    <col min="2830" max="2830" width="6" style="146" customWidth="1"/>
    <col min="2831" max="2831" width="1.33203125" style="146" customWidth="1"/>
    <col min="2832" max="2832" width="6" style="146" customWidth="1"/>
    <col min="2833" max="2833" width="1.33203125" style="146" customWidth="1"/>
    <col min="2834" max="2834" width="6" style="146" customWidth="1"/>
    <col min="2835" max="2835" width="1.33203125" style="146" customWidth="1"/>
    <col min="2836" max="2836" width="6" style="146" customWidth="1"/>
    <col min="2837" max="3067" width="8.88671875" style="146"/>
    <col min="3068" max="3068" width="24.5546875" style="146" customWidth="1"/>
    <col min="3069" max="3069" width="1.33203125" style="146" customWidth="1"/>
    <col min="3070" max="3070" width="6" style="146" customWidth="1"/>
    <col min="3071" max="3071" width="1.33203125" style="146" customWidth="1"/>
    <col min="3072" max="3072" width="6" style="146" customWidth="1"/>
    <col min="3073" max="3073" width="1.33203125" style="146" customWidth="1"/>
    <col min="3074" max="3074" width="6" style="146" customWidth="1"/>
    <col min="3075" max="3075" width="1.33203125" style="146" customWidth="1"/>
    <col min="3076" max="3076" width="6" style="146" customWidth="1"/>
    <col min="3077" max="3077" width="1.33203125" style="146" customWidth="1"/>
    <col min="3078" max="3078" width="6" style="146" customWidth="1"/>
    <col min="3079" max="3079" width="1.33203125" style="146" customWidth="1"/>
    <col min="3080" max="3080" width="6" style="146" customWidth="1"/>
    <col min="3081" max="3081" width="1.33203125" style="146" customWidth="1"/>
    <col min="3082" max="3082" width="6" style="146" customWidth="1"/>
    <col min="3083" max="3083" width="1.33203125" style="146" customWidth="1"/>
    <col min="3084" max="3084" width="6" style="146" customWidth="1"/>
    <col min="3085" max="3085" width="1.33203125" style="146" customWidth="1"/>
    <col min="3086" max="3086" width="6" style="146" customWidth="1"/>
    <col min="3087" max="3087" width="1.33203125" style="146" customWidth="1"/>
    <col min="3088" max="3088" width="6" style="146" customWidth="1"/>
    <col min="3089" max="3089" width="1.33203125" style="146" customWidth="1"/>
    <col min="3090" max="3090" width="6" style="146" customWidth="1"/>
    <col min="3091" max="3091" width="1.33203125" style="146" customWidth="1"/>
    <col min="3092" max="3092" width="6" style="146" customWidth="1"/>
    <col min="3093" max="3323" width="8.88671875" style="146"/>
    <col min="3324" max="3324" width="24.5546875" style="146" customWidth="1"/>
    <col min="3325" max="3325" width="1.33203125" style="146" customWidth="1"/>
    <col min="3326" max="3326" width="6" style="146" customWidth="1"/>
    <col min="3327" max="3327" width="1.33203125" style="146" customWidth="1"/>
    <col min="3328" max="3328" width="6" style="146" customWidth="1"/>
    <col min="3329" max="3329" width="1.33203125" style="146" customWidth="1"/>
    <col min="3330" max="3330" width="6" style="146" customWidth="1"/>
    <col min="3331" max="3331" width="1.33203125" style="146" customWidth="1"/>
    <col min="3332" max="3332" width="6" style="146" customWidth="1"/>
    <col min="3333" max="3333" width="1.33203125" style="146" customWidth="1"/>
    <col min="3334" max="3334" width="6" style="146" customWidth="1"/>
    <col min="3335" max="3335" width="1.33203125" style="146" customWidth="1"/>
    <col min="3336" max="3336" width="6" style="146" customWidth="1"/>
    <col min="3337" max="3337" width="1.33203125" style="146" customWidth="1"/>
    <col min="3338" max="3338" width="6" style="146" customWidth="1"/>
    <col min="3339" max="3339" width="1.33203125" style="146" customWidth="1"/>
    <col min="3340" max="3340" width="6" style="146" customWidth="1"/>
    <col min="3341" max="3341" width="1.33203125" style="146" customWidth="1"/>
    <col min="3342" max="3342" width="6" style="146" customWidth="1"/>
    <col min="3343" max="3343" width="1.33203125" style="146" customWidth="1"/>
    <col min="3344" max="3344" width="6" style="146" customWidth="1"/>
    <col min="3345" max="3345" width="1.33203125" style="146" customWidth="1"/>
    <col min="3346" max="3346" width="6" style="146" customWidth="1"/>
    <col min="3347" max="3347" width="1.33203125" style="146" customWidth="1"/>
    <col min="3348" max="3348" width="6" style="146" customWidth="1"/>
    <col min="3349" max="3579" width="8.88671875" style="146"/>
    <col min="3580" max="3580" width="24.5546875" style="146" customWidth="1"/>
    <col min="3581" max="3581" width="1.33203125" style="146" customWidth="1"/>
    <col min="3582" max="3582" width="6" style="146" customWidth="1"/>
    <col min="3583" max="3583" width="1.33203125" style="146" customWidth="1"/>
    <col min="3584" max="3584" width="6" style="146" customWidth="1"/>
    <col min="3585" max="3585" width="1.33203125" style="146" customWidth="1"/>
    <col min="3586" max="3586" width="6" style="146" customWidth="1"/>
    <col min="3587" max="3587" width="1.33203125" style="146" customWidth="1"/>
    <col min="3588" max="3588" width="6" style="146" customWidth="1"/>
    <col min="3589" max="3589" width="1.33203125" style="146" customWidth="1"/>
    <col min="3590" max="3590" width="6" style="146" customWidth="1"/>
    <col min="3591" max="3591" width="1.33203125" style="146" customWidth="1"/>
    <col min="3592" max="3592" width="6" style="146" customWidth="1"/>
    <col min="3593" max="3593" width="1.33203125" style="146" customWidth="1"/>
    <col min="3594" max="3594" width="6" style="146" customWidth="1"/>
    <col min="3595" max="3595" width="1.33203125" style="146" customWidth="1"/>
    <col min="3596" max="3596" width="6" style="146" customWidth="1"/>
    <col min="3597" max="3597" width="1.33203125" style="146" customWidth="1"/>
    <col min="3598" max="3598" width="6" style="146" customWidth="1"/>
    <col min="3599" max="3599" width="1.33203125" style="146" customWidth="1"/>
    <col min="3600" max="3600" width="6" style="146" customWidth="1"/>
    <col min="3601" max="3601" width="1.33203125" style="146" customWidth="1"/>
    <col min="3602" max="3602" width="6" style="146" customWidth="1"/>
    <col min="3603" max="3603" width="1.33203125" style="146" customWidth="1"/>
    <col min="3604" max="3604" width="6" style="146" customWidth="1"/>
    <col min="3605" max="3835" width="8.88671875" style="146"/>
    <col min="3836" max="3836" width="24.5546875" style="146" customWidth="1"/>
    <col min="3837" max="3837" width="1.33203125" style="146" customWidth="1"/>
    <col min="3838" max="3838" width="6" style="146" customWidth="1"/>
    <col min="3839" max="3839" width="1.33203125" style="146" customWidth="1"/>
    <col min="3840" max="3840" width="6" style="146" customWidth="1"/>
    <col min="3841" max="3841" width="1.33203125" style="146" customWidth="1"/>
    <col min="3842" max="3842" width="6" style="146" customWidth="1"/>
    <col min="3843" max="3843" width="1.33203125" style="146" customWidth="1"/>
    <col min="3844" max="3844" width="6" style="146" customWidth="1"/>
    <col min="3845" max="3845" width="1.33203125" style="146" customWidth="1"/>
    <col min="3846" max="3846" width="6" style="146" customWidth="1"/>
    <col min="3847" max="3847" width="1.33203125" style="146" customWidth="1"/>
    <col min="3848" max="3848" width="6" style="146" customWidth="1"/>
    <col min="3849" max="3849" width="1.33203125" style="146" customWidth="1"/>
    <col min="3850" max="3850" width="6" style="146" customWidth="1"/>
    <col min="3851" max="3851" width="1.33203125" style="146" customWidth="1"/>
    <col min="3852" max="3852" width="6" style="146" customWidth="1"/>
    <col min="3853" max="3853" width="1.33203125" style="146" customWidth="1"/>
    <col min="3854" max="3854" width="6" style="146" customWidth="1"/>
    <col min="3855" max="3855" width="1.33203125" style="146" customWidth="1"/>
    <col min="3856" max="3856" width="6" style="146" customWidth="1"/>
    <col min="3857" max="3857" width="1.33203125" style="146" customWidth="1"/>
    <col min="3858" max="3858" width="6" style="146" customWidth="1"/>
    <col min="3859" max="3859" width="1.33203125" style="146" customWidth="1"/>
    <col min="3860" max="3860" width="6" style="146" customWidth="1"/>
    <col min="3861" max="4091" width="8.88671875" style="146"/>
    <col min="4092" max="4092" width="24.5546875" style="146" customWidth="1"/>
    <col min="4093" max="4093" width="1.33203125" style="146" customWidth="1"/>
    <col min="4094" max="4094" width="6" style="146" customWidth="1"/>
    <col min="4095" max="4095" width="1.33203125" style="146" customWidth="1"/>
    <col min="4096" max="4096" width="6" style="146" customWidth="1"/>
    <col min="4097" max="4097" width="1.33203125" style="146" customWidth="1"/>
    <col min="4098" max="4098" width="6" style="146" customWidth="1"/>
    <col min="4099" max="4099" width="1.33203125" style="146" customWidth="1"/>
    <col min="4100" max="4100" width="6" style="146" customWidth="1"/>
    <col min="4101" max="4101" width="1.33203125" style="146" customWidth="1"/>
    <col min="4102" max="4102" width="6" style="146" customWidth="1"/>
    <col min="4103" max="4103" width="1.33203125" style="146" customWidth="1"/>
    <col min="4104" max="4104" width="6" style="146" customWidth="1"/>
    <col min="4105" max="4105" width="1.33203125" style="146" customWidth="1"/>
    <col min="4106" max="4106" width="6" style="146" customWidth="1"/>
    <col min="4107" max="4107" width="1.33203125" style="146" customWidth="1"/>
    <col min="4108" max="4108" width="6" style="146" customWidth="1"/>
    <col min="4109" max="4109" width="1.33203125" style="146" customWidth="1"/>
    <col min="4110" max="4110" width="6" style="146" customWidth="1"/>
    <col min="4111" max="4111" width="1.33203125" style="146" customWidth="1"/>
    <col min="4112" max="4112" width="6" style="146" customWidth="1"/>
    <col min="4113" max="4113" width="1.33203125" style="146" customWidth="1"/>
    <col min="4114" max="4114" width="6" style="146" customWidth="1"/>
    <col min="4115" max="4115" width="1.33203125" style="146" customWidth="1"/>
    <col min="4116" max="4116" width="6" style="146" customWidth="1"/>
    <col min="4117" max="4347" width="8.88671875" style="146"/>
    <col min="4348" max="4348" width="24.5546875" style="146" customWidth="1"/>
    <col min="4349" max="4349" width="1.33203125" style="146" customWidth="1"/>
    <col min="4350" max="4350" width="6" style="146" customWidth="1"/>
    <col min="4351" max="4351" width="1.33203125" style="146" customWidth="1"/>
    <col min="4352" max="4352" width="6" style="146" customWidth="1"/>
    <col min="4353" max="4353" width="1.33203125" style="146" customWidth="1"/>
    <col min="4354" max="4354" width="6" style="146" customWidth="1"/>
    <col min="4355" max="4355" width="1.33203125" style="146" customWidth="1"/>
    <col min="4356" max="4356" width="6" style="146" customWidth="1"/>
    <col min="4357" max="4357" width="1.33203125" style="146" customWidth="1"/>
    <col min="4358" max="4358" width="6" style="146" customWidth="1"/>
    <col min="4359" max="4359" width="1.33203125" style="146" customWidth="1"/>
    <col min="4360" max="4360" width="6" style="146" customWidth="1"/>
    <col min="4361" max="4361" width="1.33203125" style="146" customWidth="1"/>
    <col min="4362" max="4362" width="6" style="146" customWidth="1"/>
    <col min="4363" max="4363" width="1.33203125" style="146" customWidth="1"/>
    <col min="4364" max="4364" width="6" style="146" customWidth="1"/>
    <col min="4365" max="4365" width="1.33203125" style="146" customWidth="1"/>
    <col min="4366" max="4366" width="6" style="146" customWidth="1"/>
    <col min="4367" max="4367" width="1.33203125" style="146" customWidth="1"/>
    <col min="4368" max="4368" width="6" style="146" customWidth="1"/>
    <col min="4369" max="4369" width="1.33203125" style="146" customWidth="1"/>
    <col min="4370" max="4370" width="6" style="146" customWidth="1"/>
    <col min="4371" max="4371" width="1.33203125" style="146" customWidth="1"/>
    <col min="4372" max="4372" width="6" style="146" customWidth="1"/>
    <col min="4373" max="4603" width="8.88671875" style="146"/>
    <col min="4604" max="4604" width="24.5546875" style="146" customWidth="1"/>
    <col min="4605" max="4605" width="1.33203125" style="146" customWidth="1"/>
    <col min="4606" max="4606" width="6" style="146" customWidth="1"/>
    <col min="4607" max="4607" width="1.33203125" style="146" customWidth="1"/>
    <col min="4608" max="4608" width="6" style="146" customWidth="1"/>
    <col min="4609" max="4609" width="1.33203125" style="146" customWidth="1"/>
    <col min="4610" max="4610" width="6" style="146" customWidth="1"/>
    <col min="4611" max="4611" width="1.33203125" style="146" customWidth="1"/>
    <col min="4612" max="4612" width="6" style="146" customWidth="1"/>
    <col min="4613" max="4613" width="1.33203125" style="146" customWidth="1"/>
    <col min="4614" max="4614" width="6" style="146" customWidth="1"/>
    <col min="4615" max="4615" width="1.33203125" style="146" customWidth="1"/>
    <col min="4616" max="4616" width="6" style="146" customWidth="1"/>
    <col min="4617" max="4617" width="1.33203125" style="146" customWidth="1"/>
    <col min="4618" max="4618" width="6" style="146" customWidth="1"/>
    <col min="4619" max="4619" width="1.33203125" style="146" customWidth="1"/>
    <col min="4620" max="4620" width="6" style="146" customWidth="1"/>
    <col min="4621" max="4621" width="1.33203125" style="146" customWidth="1"/>
    <col min="4622" max="4622" width="6" style="146" customWidth="1"/>
    <col min="4623" max="4623" width="1.33203125" style="146" customWidth="1"/>
    <col min="4624" max="4624" width="6" style="146" customWidth="1"/>
    <col min="4625" max="4625" width="1.33203125" style="146" customWidth="1"/>
    <col min="4626" max="4626" width="6" style="146" customWidth="1"/>
    <col min="4627" max="4627" width="1.33203125" style="146" customWidth="1"/>
    <col min="4628" max="4628" width="6" style="146" customWidth="1"/>
    <col min="4629" max="4859" width="8.88671875" style="146"/>
    <col min="4860" max="4860" width="24.5546875" style="146" customWidth="1"/>
    <col min="4861" max="4861" width="1.33203125" style="146" customWidth="1"/>
    <col min="4862" max="4862" width="6" style="146" customWidth="1"/>
    <col min="4863" max="4863" width="1.33203125" style="146" customWidth="1"/>
    <col min="4864" max="4864" width="6" style="146" customWidth="1"/>
    <col min="4865" max="4865" width="1.33203125" style="146" customWidth="1"/>
    <col min="4866" max="4866" width="6" style="146" customWidth="1"/>
    <col min="4867" max="4867" width="1.33203125" style="146" customWidth="1"/>
    <col min="4868" max="4868" width="6" style="146" customWidth="1"/>
    <col min="4869" max="4869" width="1.33203125" style="146" customWidth="1"/>
    <col min="4870" max="4870" width="6" style="146" customWidth="1"/>
    <col min="4871" max="4871" width="1.33203125" style="146" customWidth="1"/>
    <col min="4872" max="4872" width="6" style="146" customWidth="1"/>
    <col min="4873" max="4873" width="1.33203125" style="146" customWidth="1"/>
    <col min="4874" max="4874" width="6" style="146" customWidth="1"/>
    <col min="4875" max="4875" width="1.33203125" style="146" customWidth="1"/>
    <col min="4876" max="4876" width="6" style="146" customWidth="1"/>
    <col min="4877" max="4877" width="1.33203125" style="146" customWidth="1"/>
    <col min="4878" max="4878" width="6" style="146" customWidth="1"/>
    <col min="4879" max="4879" width="1.33203125" style="146" customWidth="1"/>
    <col min="4880" max="4880" width="6" style="146" customWidth="1"/>
    <col min="4881" max="4881" width="1.33203125" style="146" customWidth="1"/>
    <col min="4882" max="4882" width="6" style="146" customWidth="1"/>
    <col min="4883" max="4883" width="1.33203125" style="146" customWidth="1"/>
    <col min="4884" max="4884" width="6" style="146" customWidth="1"/>
    <col min="4885" max="5115" width="8.88671875" style="146"/>
    <col min="5116" max="5116" width="24.5546875" style="146" customWidth="1"/>
    <col min="5117" max="5117" width="1.33203125" style="146" customWidth="1"/>
    <col min="5118" max="5118" width="6" style="146" customWidth="1"/>
    <col min="5119" max="5119" width="1.33203125" style="146" customWidth="1"/>
    <col min="5120" max="5120" width="6" style="146" customWidth="1"/>
    <col min="5121" max="5121" width="1.33203125" style="146" customWidth="1"/>
    <col min="5122" max="5122" width="6" style="146" customWidth="1"/>
    <col min="5123" max="5123" width="1.33203125" style="146" customWidth="1"/>
    <col min="5124" max="5124" width="6" style="146" customWidth="1"/>
    <col min="5125" max="5125" width="1.33203125" style="146" customWidth="1"/>
    <col min="5126" max="5126" width="6" style="146" customWidth="1"/>
    <col min="5127" max="5127" width="1.33203125" style="146" customWidth="1"/>
    <col min="5128" max="5128" width="6" style="146" customWidth="1"/>
    <col min="5129" max="5129" width="1.33203125" style="146" customWidth="1"/>
    <col min="5130" max="5130" width="6" style="146" customWidth="1"/>
    <col min="5131" max="5131" width="1.33203125" style="146" customWidth="1"/>
    <col min="5132" max="5132" width="6" style="146" customWidth="1"/>
    <col min="5133" max="5133" width="1.33203125" style="146" customWidth="1"/>
    <col min="5134" max="5134" width="6" style="146" customWidth="1"/>
    <col min="5135" max="5135" width="1.33203125" style="146" customWidth="1"/>
    <col min="5136" max="5136" width="6" style="146" customWidth="1"/>
    <col min="5137" max="5137" width="1.33203125" style="146" customWidth="1"/>
    <col min="5138" max="5138" width="6" style="146" customWidth="1"/>
    <col min="5139" max="5139" width="1.33203125" style="146" customWidth="1"/>
    <col min="5140" max="5140" width="6" style="146" customWidth="1"/>
    <col min="5141" max="5371" width="8.88671875" style="146"/>
    <col min="5372" max="5372" width="24.5546875" style="146" customWidth="1"/>
    <col min="5373" max="5373" width="1.33203125" style="146" customWidth="1"/>
    <col min="5374" max="5374" width="6" style="146" customWidth="1"/>
    <col min="5375" max="5375" width="1.33203125" style="146" customWidth="1"/>
    <col min="5376" max="5376" width="6" style="146" customWidth="1"/>
    <col min="5377" max="5377" width="1.33203125" style="146" customWidth="1"/>
    <col min="5378" max="5378" width="6" style="146" customWidth="1"/>
    <col min="5379" max="5379" width="1.33203125" style="146" customWidth="1"/>
    <col min="5380" max="5380" width="6" style="146" customWidth="1"/>
    <col min="5381" max="5381" width="1.33203125" style="146" customWidth="1"/>
    <col min="5382" max="5382" width="6" style="146" customWidth="1"/>
    <col min="5383" max="5383" width="1.33203125" style="146" customWidth="1"/>
    <col min="5384" max="5384" width="6" style="146" customWidth="1"/>
    <col min="5385" max="5385" width="1.33203125" style="146" customWidth="1"/>
    <col min="5386" max="5386" width="6" style="146" customWidth="1"/>
    <col min="5387" max="5387" width="1.33203125" style="146" customWidth="1"/>
    <col min="5388" max="5388" width="6" style="146" customWidth="1"/>
    <col min="5389" max="5389" width="1.33203125" style="146" customWidth="1"/>
    <col min="5390" max="5390" width="6" style="146" customWidth="1"/>
    <col min="5391" max="5391" width="1.33203125" style="146" customWidth="1"/>
    <col min="5392" max="5392" width="6" style="146" customWidth="1"/>
    <col min="5393" max="5393" width="1.33203125" style="146" customWidth="1"/>
    <col min="5394" max="5394" width="6" style="146" customWidth="1"/>
    <col min="5395" max="5395" width="1.33203125" style="146" customWidth="1"/>
    <col min="5396" max="5396" width="6" style="146" customWidth="1"/>
    <col min="5397" max="5627" width="8.88671875" style="146"/>
    <col min="5628" max="5628" width="24.5546875" style="146" customWidth="1"/>
    <col min="5629" max="5629" width="1.33203125" style="146" customWidth="1"/>
    <col min="5630" max="5630" width="6" style="146" customWidth="1"/>
    <col min="5631" max="5631" width="1.33203125" style="146" customWidth="1"/>
    <col min="5632" max="5632" width="6" style="146" customWidth="1"/>
    <col min="5633" max="5633" width="1.33203125" style="146" customWidth="1"/>
    <col min="5634" max="5634" width="6" style="146" customWidth="1"/>
    <col min="5635" max="5635" width="1.33203125" style="146" customWidth="1"/>
    <col min="5636" max="5636" width="6" style="146" customWidth="1"/>
    <col min="5637" max="5637" width="1.33203125" style="146" customWidth="1"/>
    <col min="5638" max="5638" width="6" style="146" customWidth="1"/>
    <col min="5639" max="5639" width="1.33203125" style="146" customWidth="1"/>
    <col min="5640" max="5640" width="6" style="146" customWidth="1"/>
    <col min="5641" max="5641" width="1.33203125" style="146" customWidth="1"/>
    <col min="5642" max="5642" width="6" style="146" customWidth="1"/>
    <col min="5643" max="5643" width="1.33203125" style="146" customWidth="1"/>
    <col min="5644" max="5644" width="6" style="146" customWidth="1"/>
    <col min="5645" max="5645" width="1.33203125" style="146" customWidth="1"/>
    <col min="5646" max="5646" width="6" style="146" customWidth="1"/>
    <col min="5647" max="5647" width="1.33203125" style="146" customWidth="1"/>
    <col min="5648" max="5648" width="6" style="146" customWidth="1"/>
    <col min="5649" max="5649" width="1.33203125" style="146" customWidth="1"/>
    <col min="5650" max="5650" width="6" style="146" customWidth="1"/>
    <col min="5651" max="5651" width="1.33203125" style="146" customWidth="1"/>
    <col min="5652" max="5652" width="6" style="146" customWidth="1"/>
    <col min="5653" max="5883" width="8.88671875" style="146"/>
    <col min="5884" max="5884" width="24.5546875" style="146" customWidth="1"/>
    <col min="5885" max="5885" width="1.33203125" style="146" customWidth="1"/>
    <col min="5886" max="5886" width="6" style="146" customWidth="1"/>
    <col min="5887" max="5887" width="1.33203125" style="146" customWidth="1"/>
    <col min="5888" max="5888" width="6" style="146" customWidth="1"/>
    <col min="5889" max="5889" width="1.33203125" style="146" customWidth="1"/>
    <col min="5890" max="5890" width="6" style="146" customWidth="1"/>
    <col min="5891" max="5891" width="1.33203125" style="146" customWidth="1"/>
    <col min="5892" max="5892" width="6" style="146" customWidth="1"/>
    <col min="5893" max="5893" width="1.33203125" style="146" customWidth="1"/>
    <col min="5894" max="5894" width="6" style="146" customWidth="1"/>
    <col min="5895" max="5895" width="1.33203125" style="146" customWidth="1"/>
    <col min="5896" max="5896" width="6" style="146" customWidth="1"/>
    <col min="5897" max="5897" width="1.33203125" style="146" customWidth="1"/>
    <col min="5898" max="5898" width="6" style="146" customWidth="1"/>
    <col min="5899" max="5899" width="1.33203125" style="146" customWidth="1"/>
    <col min="5900" max="5900" width="6" style="146" customWidth="1"/>
    <col min="5901" max="5901" width="1.33203125" style="146" customWidth="1"/>
    <col min="5902" max="5902" width="6" style="146" customWidth="1"/>
    <col min="5903" max="5903" width="1.33203125" style="146" customWidth="1"/>
    <col min="5904" max="5904" width="6" style="146" customWidth="1"/>
    <col min="5905" max="5905" width="1.33203125" style="146" customWidth="1"/>
    <col min="5906" max="5906" width="6" style="146" customWidth="1"/>
    <col min="5907" max="5907" width="1.33203125" style="146" customWidth="1"/>
    <col min="5908" max="5908" width="6" style="146" customWidth="1"/>
    <col min="5909" max="6139" width="8.88671875" style="146"/>
    <col min="6140" max="6140" width="24.5546875" style="146" customWidth="1"/>
    <col min="6141" max="6141" width="1.33203125" style="146" customWidth="1"/>
    <col min="6142" max="6142" width="6" style="146" customWidth="1"/>
    <col min="6143" max="6143" width="1.33203125" style="146" customWidth="1"/>
    <col min="6144" max="6144" width="6" style="146" customWidth="1"/>
    <col min="6145" max="6145" width="1.33203125" style="146" customWidth="1"/>
    <col min="6146" max="6146" width="6" style="146" customWidth="1"/>
    <col min="6147" max="6147" width="1.33203125" style="146" customWidth="1"/>
    <col min="6148" max="6148" width="6" style="146" customWidth="1"/>
    <col min="6149" max="6149" width="1.33203125" style="146" customWidth="1"/>
    <col min="6150" max="6150" width="6" style="146" customWidth="1"/>
    <col min="6151" max="6151" width="1.33203125" style="146" customWidth="1"/>
    <col min="6152" max="6152" width="6" style="146" customWidth="1"/>
    <col min="6153" max="6153" width="1.33203125" style="146" customWidth="1"/>
    <col min="6154" max="6154" width="6" style="146" customWidth="1"/>
    <col min="6155" max="6155" width="1.33203125" style="146" customWidth="1"/>
    <col min="6156" max="6156" width="6" style="146" customWidth="1"/>
    <col min="6157" max="6157" width="1.33203125" style="146" customWidth="1"/>
    <col min="6158" max="6158" width="6" style="146" customWidth="1"/>
    <col min="6159" max="6159" width="1.33203125" style="146" customWidth="1"/>
    <col min="6160" max="6160" width="6" style="146" customWidth="1"/>
    <col min="6161" max="6161" width="1.33203125" style="146" customWidth="1"/>
    <col min="6162" max="6162" width="6" style="146" customWidth="1"/>
    <col min="6163" max="6163" width="1.33203125" style="146" customWidth="1"/>
    <col min="6164" max="6164" width="6" style="146" customWidth="1"/>
    <col min="6165" max="6395" width="8.88671875" style="146"/>
    <col min="6396" max="6396" width="24.5546875" style="146" customWidth="1"/>
    <col min="6397" max="6397" width="1.33203125" style="146" customWidth="1"/>
    <col min="6398" max="6398" width="6" style="146" customWidth="1"/>
    <col min="6399" max="6399" width="1.33203125" style="146" customWidth="1"/>
    <col min="6400" max="6400" width="6" style="146" customWidth="1"/>
    <col min="6401" max="6401" width="1.33203125" style="146" customWidth="1"/>
    <col min="6402" max="6402" width="6" style="146" customWidth="1"/>
    <col min="6403" max="6403" width="1.33203125" style="146" customWidth="1"/>
    <col min="6404" max="6404" width="6" style="146" customWidth="1"/>
    <col min="6405" max="6405" width="1.33203125" style="146" customWidth="1"/>
    <col min="6406" max="6406" width="6" style="146" customWidth="1"/>
    <col min="6407" max="6407" width="1.33203125" style="146" customWidth="1"/>
    <col min="6408" max="6408" width="6" style="146" customWidth="1"/>
    <col min="6409" max="6409" width="1.33203125" style="146" customWidth="1"/>
    <col min="6410" max="6410" width="6" style="146" customWidth="1"/>
    <col min="6411" max="6411" width="1.33203125" style="146" customWidth="1"/>
    <col min="6412" max="6412" width="6" style="146" customWidth="1"/>
    <col min="6413" max="6413" width="1.33203125" style="146" customWidth="1"/>
    <col min="6414" max="6414" width="6" style="146" customWidth="1"/>
    <col min="6415" max="6415" width="1.33203125" style="146" customWidth="1"/>
    <col min="6416" max="6416" width="6" style="146" customWidth="1"/>
    <col min="6417" max="6417" width="1.33203125" style="146" customWidth="1"/>
    <col min="6418" max="6418" width="6" style="146" customWidth="1"/>
    <col min="6419" max="6419" width="1.33203125" style="146" customWidth="1"/>
    <col min="6420" max="6420" width="6" style="146" customWidth="1"/>
    <col min="6421" max="6651" width="8.88671875" style="146"/>
    <col min="6652" max="6652" width="24.5546875" style="146" customWidth="1"/>
    <col min="6653" max="6653" width="1.33203125" style="146" customWidth="1"/>
    <col min="6654" max="6654" width="6" style="146" customWidth="1"/>
    <col min="6655" max="6655" width="1.33203125" style="146" customWidth="1"/>
    <col min="6656" max="6656" width="6" style="146" customWidth="1"/>
    <col min="6657" max="6657" width="1.33203125" style="146" customWidth="1"/>
    <col min="6658" max="6658" width="6" style="146" customWidth="1"/>
    <col min="6659" max="6659" width="1.33203125" style="146" customWidth="1"/>
    <col min="6660" max="6660" width="6" style="146" customWidth="1"/>
    <col min="6661" max="6661" width="1.33203125" style="146" customWidth="1"/>
    <col min="6662" max="6662" width="6" style="146" customWidth="1"/>
    <col min="6663" max="6663" width="1.33203125" style="146" customWidth="1"/>
    <col min="6664" max="6664" width="6" style="146" customWidth="1"/>
    <col min="6665" max="6665" width="1.33203125" style="146" customWidth="1"/>
    <col min="6666" max="6666" width="6" style="146" customWidth="1"/>
    <col min="6667" max="6667" width="1.33203125" style="146" customWidth="1"/>
    <col min="6668" max="6668" width="6" style="146" customWidth="1"/>
    <col min="6669" max="6669" width="1.33203125" style="146" customWidth="1"/>
    <col min="6670" max="6670" width="6" style="146" customWidth="1"/>
    <col min="6671" max="6671" width="1.33203125" style="146" customWidth="1"/>
    <col min="6672" max="6672" width="6" style="146" customWidth="1"/>
    <col min="6673" max="6673" width="1.33203125" style="146" customWidth="1"/>
    <col min="6674" max="6674" width="6" style="146" customWidth="1"/>
    <col min="6675" max="6675" width="1.33203125" style="146" customWidth="1"/>
    <col min="6676" max="6676" width="6" style="146" customWidth="1"/>
    <col min="6677" max="6907" width="8.88671875" style="146"/>
    <col min="6908" max="6908" width="24.5546875" style="146" customWidth="1"/>
    <col min="6909" max="6909" width="1.33203125" style="146" customWidth="1"/>
    <col min="6910" max="6910" width="6" style="146" customWidth="1"/>
    <col min="6911" max="6911" width="1.33203125" style="146" customWidth="1"/>
    <col min="6912" max="6912" width="6" style="146" customWidth="1"/>
    <col min="6913" max="6913" width="1.33203125" style="146" customWidth="1"/>
    <col min="6914" max="6914" width="6" style="146" customWidth="1"/>
    <col min="6915" max="6915" width="1.33203125" style="146" customWidth="1"/>
    <col min="6916" max="6916" width="6" style="146" customWidth="1"/>
    <col min="6917" max="6917" width="1.33203125" style="146" customWidth="1"/>
    <col min="6918" max="6918" width="6" style="146" customWidth="1"/>
    <col min="6919" max="6919" width="1.33203125" style="146" customWidth="1"/>
    <col min="6920" max="6920" width="6" style="146" customWidth="1"/>
    <col min="6921" max="6921" width="1.33203125" style="146" customWidth="1"/>
    <col min="6922" max="6922" width="6" style="146" customWidth="1"/>
    <col min="6923" max="6923" width="1.33203125" style="146" customWidth="1"/>
    <col min="6924" max="6924" width="6" style="146" customWidth="1"/>
    <col min="6925" max="6925" width="1.33203125" style="146" customWidth="1"/>
    <col min="6926" max="6926" width="6" style="146" customWidth="1"/>
    <col min="6927" max="6927" width="1.33203125" style="146" customWidth="1"/>
    <col min="6928" max="6928" width="6" style="146" customWidth="1"/>
    <col min="6929" max="6929" width="1.33203125" style="146" customWidth="1"/>
    <col min="6930" max="6930" width="6" style="146" customWidth="1"/>
    <col min="6931" max="6931" width="1.33203125" style="146" customWidth="1"/>
    <col min="6932" max="6932" width="6" style="146" customWidth="1"/>
    <col min="6933" max="7163" width="8.88671875" style="146"/>
    <col min="7164" max="7164" width="24.5546875" style="146" customWidth="1"/>
    <col min="7165" max="7165" width="1.33203125" style="146" customWidth="1"/>
    <col min="7166" max="7166" width="6" style="146" customWidth="1"/>
    <col min="7167" max="7167" width="1.33203125" style="146" customWidth="1"/>
    <col min="7168" max="7168" width="6" style="146" customWidth="1"/>
    <col min="7169" max="7169" width="1.33203125" style="146" customWidth="1"/>
    <col min="7170" max="7170" width="6" style="146" customWidth="1"/>
    <col min="7171" max="7171" width="1.33203125" style="146" customWidth="1"/>
    <col min="7172" max="7172" width="6" style="146" customWidth="1"/>
    <col min="7173" max="7173" width="1.33203125" style="146" customWidth="1"/>
    <col min="7174" max="7174" width="6" style="146" customWidth="1"/>
    <col min="7175" max="7175" width="1.33203125" style="146" customWidth="1"/>
    <col min="7176" max="7176" width="6" style="146" customWidth="1"/>
    <col min="7177" max="7177" width="1.33203125" style="146" customWidth="1"/>
    <col min="7178" max="7178" width="6" style="146" customWidth="1"/>
    <col min="7179" max="7179" width="1.33203125" style="146" customWidth="1"/>
    <col min="7180" max="7180" width="6" style="146" customWidth="1"/>
    <col min="7181" max="7181" width="1.33203125" style="146" customWidth="1"/>
    <col min="7182" max="7182" width="6" style="146" customWidth="1"/>
    <col min="7183" max="7183" width="1.33203125" style="146" customWidth="1"/>
    <col min="7184" max="7184" width="6" style="146" customWidth="1"/>
    <col min="7185" max="7185" width="1.33203125" style="146" customWidth="1"/>
    <col min="7186" max="7186" width="6" style="146" customWidth="1"/>
    <col min="7187" max="7187" width="1.33203125" style="146" customWidth="1"/>
    <col min="7188" max="7188" width="6" style="146" customWidth="1"/>
    <col min="7189" max="7419" width="8.88671875" style="146"/>
    <col min="7420" max="7420" width="24.5546875" style="146" customWidth="1"/>
    <col min="7421" max="7421" width="1.33203125" style="146" customWidth="1"/>
    <col min="7422" max="7422" width="6" style="146" customWidth="1"/>
    <col min="7423" max="7423" width="1.33203125" style="146" customWidth="1"/>
    <col min="7424" max="7424" width="6" style="146" customWidth="1"/>
    <col min="7425" max="7425" width="1.33203125" style="146" customWidth="1"/>
    <col min="7426" max="7426" width="6" style="146" customWidth="1"/>
    <col min="7427" max="7427" width="1.33203125" style="146" customWidth="1"/>
    <col min="7428" max="7428" width="6" style="146" customWidth="1"/>
    <col min="7429" max="7429" width="1.33203125" style="146" customWidth="1"/>
    <col min="7430" max="7430" width="6" style="146" customWidth="1"/>
    <col min="7431" max="7431" width="1.33203125" style="146" customWidth="1"/>
    <col min="7432" max="7432" width="6" style="146" customWidth="1"/>
    <col min="7433" max="7433" width="1.33203125" style="146" customWidth="1"/>
    <col min="7434" max="7434" width="6" style="146" customWidth="1"/>
    <col min="7435" max="7435" width="1.33203125" style="146" customWidth="1"/>
    <col min="7436" max="7436" width="6" style="146" customWidth="1"/>
    <col min="7437" max="7437" width="1.33203125" style="146" customWidth="1"/>
    <col min="7438" max="7438" width="6" style="146" customWidth="1"/>
    <col min="7439" max="7439" width="1.33203125" style="146" customWidth="1"/>
    <col min="7440" max="7440" width="6" style="146" customWidth="1"/>
    <col min="7441" max="7441" width="1.33203125" style="146" customWidth="1"/>
    <col min="7442" max="7442" width="6" style="146" customWidth="1"/>
    <col min="7443" max="7443" width="1.33203125" style="146" customWidth="1"/>
    <col min="7444" max="7444" width="6" style="146" customWidth="1"/>
    <col min="7445" max="7675" width="8.88671875" style="146"/>
    <col min="7676" max="7676" width="24.5546875" style="146" customWidth="1"/>
    <col min="7677" max="7677" width="1.33203125" style="146" customWidth="1"/>
    <col min="7678" max="7678" width="6" style="146" customWidth="1"/>
    <col min="7679" max="7679" width="1.33203125" style="146" customWidth="1"/>
    <col min="7680" max="7680" width="6" style="146" customWidth="1"/>
    <col min="7681" max="7681" width="1.33203125" style="146" customWidth="1"/>
    <col min="7682" max="7682" width="6" style="146" customWidth="1"/>
    <col min="7683" max="7683" width="1.33203125" style="146" customWidth="1"/>
    <col min="7684" max="7684" width="6" style="146" customWidth="1"/>
    <col min="7685" max="7685" width="1.33203125" style="146" customWidth="1"/>
    <col min="7686" max="7686" width="6" style="146" customWidth="1"/>
    <col min="7687" max="7687" width="1.33203125" style="146" customWidth="1"/>
    <col min="7688" max="7688" width="6" style="146" customWidth="1"/>
    <col min="7689" max="7689" width="1.33203125" style="146" customWidth="1"/>
    <col min="7690" max="7690" width="6" style="146" customWidth="1"/>
    <col min="7691" max="7691" width="1.33203125" style="146" customWidth="1"/>
    <col min="7692" max="7692" width="6" style="146" customWidth="1"/>
    <col min="7693" max="7693" width="1.33203125" style="146" customWidth="1"/>
    <col min="7694" max="7694" width="6" style="146" customWidth="1"/>
    <col min="7695" max="7695" width="1.33203125" style="146" customWidth="1"/>
    <col min="7696" max="7696" width="6" style="146" customWidth="1"/>
    <col min="7697" max="7697" width="1.33203125" style="146" customWidth="1"/>
    <col min="7698" max="7698" width="6" style="146" customWidth="1"/>
    <col min="7699" max="7699" width="1.33203125" style="146" customWidth="1"/>
    <col min="7700" max="7700" width="6" style="146" customWidth="1"/>
    <col min="7701" max="7931" width="8.88671875" style="146"/>
    <col min="7932" max="7932" width="24.5546875" style="146" customWidth="1"/>
    <col min="7933" max="7933" width="1.33203125" style="146" customWidth="1"/>
    <col min="7934" max="7934" width="6" style="146" customWidth="1"/>
    <col min="7935" max="7935" width="1.33203125" style="146" customWidth="1"/>
    <col min="7936" max="7936" width="6" style="146" customWidth="1"/>
    <col min="7937" max="7937" width="1.33203125" style="146" customWidth="1"/>
    <col min="7938" max="7938" width="6" style="146" customWidth="1"/>
    <col min="7939" max="7939" width="1.33203125" style="146" customWidth="1"/>
    <col min="7940" max="7940" width="6" style="146" customWidth="1"/>
    <col min="7941" max="7941" width="1.33203125" style="146" customWidth="1"/>
    <col min="7942" max="7942" width="6" style="146" customWidth="1"/>
    <col min="7943" max="7943" width="1.33203125" style="146" customWidth="1"/>
    <col min="7944" max="7944" width="6" style="146" customWidth="1"/>
    <col min="7945" max="7945" width="1.33203125" style="146" customWidth="1"/>
    <col min="7946" max="7946" width="6" style="146" customWidth="1"/>
    <col min="7947" max="7947" width="1.33203125" style="146" customWidth="1"/>
    <col min="7948" max="7948" width="6" style="146" customWidth="1"/>
    <col min="7949" max="7949" width="1.33203125" style="146" customWidth="1"/>
    <col min="7950" max="7950" width="6" style="146" customWidth="1"/>
    <col min="7951" max="7951" width="1.33203125" style="146" customWidth="1"/>
    <col min="7952" max="7952" width="6" style="146" customWidth="1"/>
    <col min="7953" max="7953" width="1.33203125" style="146" customWidth="1"/>
    <col min="7954" max="7954" width="6" style="146" customWidth="1"/>
    <col min="7955" max="7955" width="1.33203125" style="146" customWidth="1"/>
    <col min="7956" max="7956" width="6" style="146" customWidth="1"/>
    <col min="7957" max="8187" width="8.88671875" style="146"/>
    <col min="8188" max="8188" width="24.5546875" style="146" customWidth="1"/>
    <col min="8189" max="8189" width="1.33203125" style="146" customWidth="1"/>
    <col min="8190" max="8190" width="6" style="146" customWidth="1"/>
    <col min="8191" max="8191" width="1.33203125" style="146" customWidth="1"/>
    <col min="8192" max="8192" width="6" style="146" customWidth="1"/>
    <col min="8193" max="8193" width="1.33203125" style="146" customWidth="1"/>
    <col min="8194" max="8194" width="6" style="146" customWidth="1"/>
    <col min="8195" max="8195" width="1.33203125" style="146" customWidth="1"/>
    <col min="8196" max="8196" width="6" style="146" customWidth="1"/>
    <col min="8197" max="8197" width="1.33203125" style="146" customWidth="1"/>
    <col min="8198" max="8198" width="6" style="146" customWidth="1"/>
    <col min="8199" max="8199" width="1.33203125" style="146" customWidth="1"/>
    <col min="8200" max="8200" width="6" style="146" customWidth="1"/>
    <col min="8201" max="8201" width="1.33203125" style="146" customWidth="1"/>
    <col min="8202" max="8202" width="6" style="146" customWidth="1"/>
    <col min="8203" max="8203" width="1.33203125" style="146" customWidth="1"/>
    <col min="8204" max="8204" width="6" style="146" customWidth="1"/>
    <col min="8205" max="8205" width="1.33203125" style="146" customWidth="1"/>
    <col min="8206" max="8206" width="6" style="146" customWidth="1"/>
    <col min="8207" max="8207" width="1.33203125" style="146" customWidth="1"/>
    <col min="8208" max="8208" width="6" style="146" customWidth="1"/>
    <col min="8209" max="8209" width="1.33203125" style="146" customWidth="1"/>
    <col min="8210" max="8210" width="6" style="146" customWidth="1"/>
    <col min="8211" max="8211" width="1.33203125" style="146" customWidth="1"/>
    <col min="8212" max="8212" width="6" style="146" customWidth="1"/>
    <col min="8213" max="8443" width="8.88671875" style="146"/>
    <col min="8444" max="8444" width="24.5546875" style="146" customWidth="1"/>
    <col min="8445" max="8445" width="1.33203125" style="146" customWidth="1"/>
    <col min="8446" max="8446" width="6" style="146" customWidth="1"/>
    <col min="8447" max="8447" width="1.33203125" style="146" customWidth="1"/>
    <col min="8448" max="8448" width="6" style="146" customWidth="1"/>
    <col min="8449" max="8449" width="1.33203125" style="146" customWidth="1"/>
    <col min="8450" max="8450" width="6" style="146" customWidth="1"/>
    <col min="8451" max="8451" width="1.33203125" style="146" customWidth="1"/>
    <col min="8452" max="8452" width="6" style="146" customWidth="1"/>
    <col min="8453" max="8453" width="1.33203125" style="146" customWidth="1"/>
    <col min="8454" max="8454" width="6" style="146" customWidth="1"/>
    <col min="8455" max="8455" width="1.33203125" style="146" customWidth="1"/>
    <col min="8456" max="8456" width="6" style="146" customWidth="1"/>
    <col min="8457" max="8457" width="1.33203125" style="146" customWidth="1"/>
    <col min="8458" max="8458" width="6" style="146" customWidth="1"/>
    <col min="8459" max="8459" width="1.33203125" style="146" customWidth="1"/>
    <col min="8460" max="8460" width="6" style="146" customWidth="1"/>
    <col min="8461" max="8461" width="1.33203125" style="146" customWidth="1"/>
    <col min="8462" max="8462" width="6" style="146" customWidth="1"/>
    <col min="8463" max="8463" width="1.33203125" style="146" customWidth="1"/>
    <col min="8464" max="8464" width="6" style="146" customWidth="1"/>
    <col min="8465" max="8465" width="1.33203125" style="146" customWidth="1"/>
    <col min="8466" max="8466" width="6" style="146" customWidth="1"/>
    <col min="8467" max="8467" width="1.33203125" style="146" customWidth="1"/>
    <col min="8468" max="8468" width="6" style="146" customWidth="1"/>
    <col min="8469" max="8699" width="8.88671875" style="146"/>
    <col min="8700" max="8700" width="24.5546875" style="146" customWidth="1"/>
    <col min="8701" max="8701" width="1.33203125" style="146" customWidth="1"/>
    <col min="8702" max="8702" width="6" style="146" customWidth="1"/>
    <col min="8703" max="8703" width="1.33203125" style="146" customWidth="1"/>
    <col min="8704" max="8704" width="6" style="146" customWidth="1"/>
    <col min="8705" max="8705" width="1.33203125" style="146" customWidth="1"/>
    <col min="8706" max="8706" width="6" style="146" customWidth="1"/>
    <col min="8707" max="8707" width="1.33203125" style="146" customWidth="1"/>
    <col min="8708" max="8708" width="6" style="146" customWidth="1"/>
    <col min="8709" max="8709" width="1.33203125" style="146" customWidth="1"/>
    <col min="8710" max="8710" width="6" style="146" customWidth="1"/>
    <col min="8711" max="8711" width="1.33203125" style="146" customWidth="1"/>
    <col min="8712" max="8712" width="6" style="146" customWidth="1"/>
    <col min="8713" max="8713" width="1.33203125" style="146" customWidth="1"/>
    <col min="8714" max="8714" width="6" style="146" customWidth="1"/>
    <col min="8715" max="8715" width="1.33203125" style="146" customWidth="1"/>
    <col min="8716" max="8716" width="6" style="146" customWidth="1"/>
    <col min="8717" max="8717" width="1.33203125" style="146" customWidth="1"/>
    <col min="8718" max="8718" width="6" style="146" customWidth="1"/>
    <col min="8719" max="8719" width="1.33203125" style="146" customWidth="1"/>
    <col min="8720" max="8720" width="6" style="146" customWidth="1"/>
    <col min="8721" max="8721" width="1.33203125" style="146" customWidth="1"/>
    <col min="8722" max="8722" width="6" style="146" customWidth="1"/>
    <col min="8723" max="8723" width="1.33203125" style="146" customWidth="1"/>
    <col min="8724" max="8724" width="6" style="146" customWidth="1"/>
    <col min="8725" max="8955" width="8.88671875" style="146"/>
    <col min="8956" max="8956" width="24.5546875" style="146" customWidth="1"/>
    <col min="8957" max="8957" width="1.33203125" style="146" customWidth="1"/>
    <col min="8958" max="8958" width="6" style="146" customWidth="1"/>
    <col min="8959" max="8959" width="1.33203125" style="146" customWidth="1"/>
    <col min="8960" max="8960" width="6" style="146" customWidth="1"/>
    <col min="8961" max="8961" width="1.33203125" style="146" customWidth="1"/>
    <col min="8962" max="8962" width="6" style="146" customWidth="1"/>
    <col min="8963" max="8963" width="1.33203125" style="146" customWidth="1"/>
    <col min="8964" max="8964" width="6" style="146" customWidth="1"/>
    <col min="8965" max="8965" width="1.33203125" style="146" customWidth="1"/>
    <col min="8966" max="8966" width="6" style="146" customWidth="1"/>
    <col min="8967" max="8967" width="1.33203125" style="146" customWidth="1"/>
    <col min="8968" max="8968" width="6" style="146" customWidth="1"/>
    <col min="8969" max="8969" width="1.33203125" style="146" customWidth="1"/>
    <col min="8970" max="8970" width="6" style="146" customWidth="1"/>
    <col min="8971" max="8971" width="1.33203125" style="146" customWidth="1"/>
    <col min="8972" max="8972" width="6" style="146" customWidth="1"/>
    <col min="8973" max="8973" width="1.33203125" style="146" customWidth="1"/>
    <col min="8974" max="8974" width="6" style="146" customWidth="1"/>
    <col min="8975" max="8975" width="1.33203125" style="146" customWidth="1"/>
    <col min="8976" max="8976" width="6" style="146" customWidth="1"/>
    <col min="8977" max="8977" width="1.33203125" style="146" customWidth="1"/>
    <col min="8978" max="8978" width="6" style="146" customWidth="1"/>
    <col min="8979" max="8979" width="1.33203125" style="146" customWidth="1"/>
    <col min="8980" max="8980" width="6" style="146" customWidth="1"/>
    <col min="8981" max="9211" width="8.88671875" style="146"/>
    <col min="9212" max="9212" width="24.5546875" style="146" customWidth="1"/>
    <col min="9213" max="9213" width="1.33203125" style="146" customWidth="1"/>
    <col min="9214" max="9214" width="6" style="146" customWidth="1"/>
    <col min="9215" max="9215" width="1.33203125" style="146" customWidth="1"/>
    <col min="9216" max="9216" width="6" style="146" customWidth="1"/>
    <col min="9217" max="9217" width="1.33203125" style="146" customWidth="1"/>
    <col min="9218" max="9218" width="6" style="146" customWidth="1"/>
    <col min="9219" max="9219" width="1.33203125" style="146" customWidth="1"/>
    <col min="9220" max="9220" width="6" style="146" customWidth="1"/>
    <col min="9221" max="9221" width="1.33203125" style="146" customWidth="1"/>
    <col min="9222" max="9222" width="6" style="146" customWidth="1"/>
    <col min="9223" max="9223" width="1.33203125" style="146" customWidth="1"/>
    <col min="9224" max="9224" width="6" style="146" customWidth="1"/>
    <col min="9225" max="9225" width="1.33203125" style="146" customWidth="1"/>
    <col min="9226" max="9226" width="6" style="146" customWidth="1"/>
    <col min="9227" max="9227" width="1.33203125" style="146" customWidth="1"/>
    <col min="9228" max="9228" width="6" style="146" customWidth="1"/>
    <col min="9229" max="9229" width="1.33203125" style="146" customWidth="1"/>
    <col min="9230" max="9230" width="6" style="146" customWidth="1"/>
    <col min="9231" max="9231" width="1.33203125" style="146" customWidth="1"/>
    <col min="9232" max="9232" width="6" style="146" customWidth="1"/>
    <col min="9233" max="9233" width="1.33203125" style="146" customWidth="1"/>
    <col min="9234" max="9234" width="6" style="146" customWidth="1"/>
    <col min="9235" max="9235" width="1.33203125" style="146" customWidth="1"/>
    <col min="9236" max="9236" width="6" style="146" customWidth="1"/>
    <col min="9237" max="9467" width="8.88671875" style="146"/>
    <col min="9468" max="9468" width="24.5546875" style="146" customWidth="1"/>
    <col min="9469" max="9469" width="1.33203125" style="146" customWidth="1"/>
    <col min="9470" max="9470" width="6" style="146" customWidth="1"/>
    <col min="9471" max="9471" width="1.33203125" style="146" customWidth="1"/>
    <col min="9472" max="9472" width="6" style="146" customWidth="1"/>
    <col min="9473" max="9473" width="1.33203125" style="146" customWidth="1"/>
    <col min="9474" max="9474" width="6" style="146" customWidth="1"/>
    <col min="9475" max="9475" width="1.33203125" style="146" customWidth="1"/>
    <col min="9476" max="9476" width="6" style="146" customWidth="1"/>
    <col min="9477" max="9477" width="1.33203125" style="146" customWidth="1"/>
    <col min="9478" max="9478" width="6" style="146" customWidth="1"/>
    <col min="9479" max="9479" width="1.33203125" style="146" customWidth="1"/>
    <col min="9480" max="9480" width="6" style="146" customWidth="1"/>
    <col min="9481" max="9481" width="1.33203125" style="146" customWidth="1"/>
    <col min="9482" max="9482" width="6" style="146" customWidth="1"/>
    <col min="9483" max="9483" width="1.33203125" style="146" customWidth="1"/>
    <col min="9484" max="9484" width="6" style="146" customWidth="1"/>
    <col min="9485" max="9485" width="1.33203125" style="146" customWidth="1"/>
    <col min="9486" max="9486" width="6" style="146" customWidth="1"/>
    <col min="9487" max="9487" width="1.33203125" style="146" customWidth="1"/>
    <col min="9488" max="9488" width="6" style="146" customWidth="1"/>
    <col min="9489" max="9489" width="1.33203125" style="146" customWidth="1"/>
    <col min="9490" max="9490" width="6" style="146" customWidth="1"/>
    <col min="9491" max="9491" width="1.33203125" style="146" customWidth="1"/>
    <col min="9492" max="9492" width="6" style="146" customWidth="1"/>
    <col min="9493" max="9723" width="8.88671875" style="146"/>
    <col min="9724" max="9724" width="24.5546875" style="146" customWidth="1"/>
    <col min="9725" max="9725" width="1.33203125" style="146" customWidth="1"/>
    <col min="9726" max="9726" width="6" style="146" customWidth="1"/>
    <col min="9727" max="9727" width="1.33203125" style="146" customWidth="1"/>
    <col min="9728" max="9728" width="6" style="146" customWidth="1"/>
    <col min="9729" max="9729" width="1.33203125" style="146" customWidth="1"/>
    <col min="9730" max="9730" width="6" style="146" customWidth="1"/>
    <col min="9731" max="9731" width="1.33203125" style="146" customWidth="1"/>
    <col min="9732" max="9732" width="6" style="146" customWidth="1"/>
    <col min="9733" max="9733" width="1.33203125" style="146" customWidth="1"/>
    <col min="9734" max="9734" width="6" style="146" customWidth="1"/>
    <col min="9735" max="9735" width="1.33203125" style="146" customWidth="1"/>
    <col min="9736" max="9736" width="6" style="146" customWidth="1"/>
    <col min="9737" max="9737" width="1.33203125" style="146" customWidth="1"/>
    <col min="9738" max="9738" width="6" style="146" customWidth="1"/>
    <col min="9739" max="9739" width="1.33203125" style="146" customWidth="1"/>
    <col min="9740" max="9740" width="6" style="146" customWidth="1"/>
    <col min="9741" max="9741" width="1.33203125" style="146" customWidth="1"/>
    <col min="9742" max="9742" width="6" style="146" customWidth="1"/>
    <col min="9743" max="9743" width="1.33203125" style="146" customWidth="1"/>
    <col min="9744" max="9744" width="6" style="146" customWidth="1"/>
    <col min="9745" max="9745" width="1.33203125" style="146" customWidth="1"/>
    <col min="9746" max="9746" width="6" style="146" customWidth="1"/>
    <col min="9747" max="9747" width="1.33203125" style="146" customWidth="1"/>
    <col min="9748" max="9748" width="6" style="146" customWidth="1"/>
    <col min="9749" max="9979" width="8.88671875" style="146"/>
    <col min="9980" max="9980" width="24.5546875" style="146" customWidth="1"/>
    <col min="9981" max="9981" width="1.33203125" style="146" customWidth="1"/>
    <col min="9982" max="9982" width="6" style="146" customWidth="1"/>
    <col min="9983" max="9983" width="1.33203125" style="146" customWidth="1"/>
    <col min="9984" max="9984" width="6" style="146" customWidth="1"/>
    <col min="9985" max="9985" width="1.33203125" style="146" customWidth="1"/>
    <col min="9986" max="9986" width="6" style="146" customWidth="1"/>
    <col min="9987" max="9987" width="1.33203125" style="146" customWidth="1"/>
    <col min="9988" max="9988" width="6" style="146" customWidth="1"/>
    <col min="9989" max="9989" width="1.33203125" style="146" customWidth="1"/>
    <col min="9990" max="9990" width="6" style="146" customWidth="1"/>
    <col min="9991" max="9991" width="1.33203125" style="146" customWidth="1"/>
    <col min="9992" max="9992" width="6" style="146" customWidth="1"/>
    <col min="9993" max="9993" width="1.33203125" style="146" customWidth="1"/>
    <col min="9994" max="9994" width="6" style="146" customWidth="1"/>
    <col min="9995" max="9995" width="1.33203125" style="146" customWidth="1"/>
    <col min="9996" max="9996" width="6" style="146" customWidth="1"/>
    <col min="9997" max="9997" width="1.33203125" style="146" customWidth="1"/>
    <col min="9998" max="9998" width="6" style="146" customWidth="1"/>
    <col min="9999" max="9999" width="1.33203125" style="146" customWidth="1"/>
    <col min="10000" max="10000" width="6" style="146" customWidth="1"/>
    <col min="10001" max="10001" width="1.33203125" style="146" customWidth="1"/>
    <col min="10002" max="10002" width="6" style="146" customWidth="1"/>
    <col min="10003" max="10003" width="1.33203125" style="146" customWidth="1"/>
    <col min="10004" max="10004" width="6" style="146" customWidth="1"/>
    <col min="10005" max="10235" width="8.88671875" style="146"/>
    <col min="10236" max="10236" width="24.5546875" style="146" customWidth="1"/>
    <col min="10237" max="10237" width="1.33203125" style="146" customWidth="1"/>
    <col min="10238" max="10238" width="6" style="146" customWidth="1"/>
    <col min="10239" max="10239" width="1.33203125" style="146" customWidth="1"/>
    <col min="10240" max="10240" width="6" style="146" customWidth="1"/>
    <col min="10241" max="10241" width="1.33203125" style="146" customWidth="1"/>
    <col min="10242" max="10242" width="6" style="146" customWidth="1"/>
    <col min="10243" max="10243" width="1.33203125" style="146" customWidth="1"/>
    <col min="10244" max="10244" width="6" style="146" customWidth="1"/>
    <col min="10245" max="10245" width="1.33203125" style="146" customWidth="1"/>
    <col min="10246" max="10246" width="6" style="146" customWidth="1"/>
    <col min="10247" max="10247" width="1.33203125" style="146" customWidth="1"/>
    <col min="10248" max="10248" width="6" style="146" customWidth="1"/>
    <col min="10249" max="10249" width="1.33203125" style="146" customWidth="1"/>
    <col min="10250" max="10250" width="6" style="146" customWidth="1"/>
    <col min="10251" max="10251" width="1.33203125" style="146" customWidth="1"/>
    <col min="10252" max="10252" width="6" style="146" customWidth="1"/>
    <col min="10253" max="10253" width="1.33203125" style="146" customWidth="1"/>
    <col min="10254" max="10254" width="6" style="146" customWidth="1"/>
    <col min="10255" max="10255" width="1.33203125" style="146" customWidth="1"/>
    <col min="10256" max="10256" width="6" style="146" customWidth="1"/>
    <col min="10257" max="10257" width="1.33203125" style="146" customWidth="1"/>
    <col min="10258" max="10258" width="6" style="146" customWidth="1"/>
    <col min="10259" max="10259" width="1.33203125" style="146" customWidth="1"/>
    <col min="10260" max="10260" width="6" style="146" customWidth="1"/>
    <col min="10261" max="10491" width="8.88671875" style="146"/>
    <col min="10492" max="10492" width="24.5546875" style="146" customWidth="1"/>
    <col min="10493" max="10493" width="1.33203125" style="146" customWidth="1"/>
    <col min="10494" max="10494" width="6" style="146" customWidth="1"/>
    <col min="10495" max="10495" width="1.33203125" style="146" customWidth="1"/>
    <col min="10496" max="10496" width="6" style="146" customWidth="1"/>
    <col min="10497" max="10497" width="1.33203125" style="146" customWidth="1"/>
    <col min="10498" max="10498" width="6" style="146" customWidth="1"/>
    <col min="10499" max="10499" width="1.33203125" style="146" customWidth="1"/>
    <col min="10500" max="10500" width="6" style="146" customWidth="1"/>
    <col min="10501" max="10501" width="1.33203125" style="146" customWidth="1"/>
    <col min="10502" max="10502" width="6" style="146" customWidth="1"/>
    <col min="10503" max="10503" width="1.33203125" style="146" customWidth="1"/>
    <col min="10504" max="10504" width="6" style="146" customWidth="1"/>
    <col min="10505" max="10505" width="1.33203125" style="146" customWidth="1"/>
    <col min="10506" max="10506" width="6" style="146" customWidth="1"/>
    <col min="10507" max="10507" width="1.33203125" style="146" customWidth="1"/>
    <col min="10508" max="10508" width="6" style="146" customWidth="1"/>
    <col min="10509" max="10509" width="1.33203125" style="146" customWidth="1"/>
    <col min="10510" max="10510" width="6" style="146" customWidth="1"/>
    <col min="10511" max="10511" width="1.33203125" style="146" customWidth="1"/>
    <col min="10512" max="10512" width="6" style="146" customWidth="1"/>
    <col min="10513" max="10513" width="1.33203125" style="146" customWidth="1"/>
    <col min="10514" max="10514" width="6" style="146" customWidth="1"/>
    <col min="10515" max="10515" width="1.33203125" style="146" customWidth="1"/>
    <col min="10516" max="10516" width="6" style="146" customWidth="1"/>
    <col min="10517" max="10747" width="8.88671875" style="146"/>
    <col min="10748" max="10748" width="24.5546875" style="146" customWidth="1"/>
    <col min="10749" max="10749" width="1.33203125" style="146" customWidth="1"/>
    <col min="10750" max="10750" width="6" style="146" customWidth="1"/>
    <col min="10751" max="10751" width="1.33203125" style="146" customWidth="1"/>
    <col min="10752" max="10752" width="6" style="146" customWidth="1"/>
    <col min="10753" max="10753" width="1.33203125" style="146" customWidth="1"/>
    <col min="10754" max="10754" width="6" style="146" customWidth="1"/>
    <col min="10755" max="10755" width="1.33203125" style="146" customWidth="1"/>
    <col min="10756" max="10756" width="6" style="146" customWidth="1"/>
    <col min="10757" max="10757" width="1.33203125" style="146" customWidth="1"/>
    <col min="10758" max="10758" width="6" style="146" customWidth="1"/>
    <col min="10759" max="10759" width="1.33203125" style="146" customWidth="1"/>
    <col min="10760" max="10760" width="6" style="146" customWidth="1"/>
    <col min="10761" max="10761" width="1.33203125" style="146" customWidth="1"/>
    <col min="10762" max="10762" width="6" style="146" customWidth="1"/>
    <col min="10763" max="10763" width="1.33203125" style="146" customWidth="1"/>
    <col min="10764" max="10764" width="6" style="146" customWidth="1"/>
    <col min="10765" max="10765" width="1.33203125" style="146" customWidth="1"/>
    <col min="10766" max="10766" width="6" style="146" customWidth="1"/>
    <col min="10767" max="10767" width="1.33203125" style="146" customWidth="1"/>
    <col min="10768" max="10768" width="6" style="146" customWidth="1"/>
    <col min="10769" max="10769" width="1.33203125" style="146" customWidth="1"/>
    <col min="10770" max="10770" width="6" style="146" customWidth="1"/>
    <col min="10771" max="10771" width="1.33203125" style="146" customWidth="1"/>
    <col min="10772" max="10772" width="6" style="146" customWidth="1"/>
    <col min="10773" max="11003" width="8.88671875" style="146"/>
    <col min="11004" max="11004" width="24.5546875" style="146" customWidth="1"/>
    <col min="11005" max="11005" width="1.33203125" style="146" customWidth="1"/>
    <col min="11006" max="11006" width="6" style="146" customWidth="1"/>
    <col min="11007" max="11007" width="1.33203125" style="146" customWidth="1"/>
    <col min="11008" max="11008" width="6" style="146" customWidth="1"/>
    <col min="11009" max="11009" width="1.33203125" style="146" customWidth="1"/>
    <col min="11010" max="11010" width="6" style="146" customWidth="1"/>
    <col min="11011" max="11011" width="1.33203125" style="146" customWidth="1"/>
    <col min="11012" max="11012" width="6" style="146" customWidth="1"/>
    <col min="11013" max="11013" width="1.33203125" style="146" customWidth="1"/>
    <col min="11014" max="11014" width="6" style="146" customWidth="1"/>
    <col min="11015" max="11015" width="1.33203125" style="146" customWidth="1"/>
    <col min="11016" max="11016" width="6" style="146" customWidth="1"/>
    <col min="11017" max="11017" width="1.33203125" style="146" customWidth="1"/>
    <col min="11018" max="11018" width="6" style="146" customWidth="1"/>
    <col min="11019" max="11019" width="1.33203125" style="146" customWidth="1"/>
    <col min="11020" max="11020" width="6" style="146" customWidth="1"/>
    <col min="11021" max="11021" width="1.33203125" style="146" customWidth="1"/>
    <col min="11022" max="11022" width="6" style="146" customWidth="1"/>
    <col min="11023" max="11023" width="1.33203125" style="146" customWidth="1"/>
    <col min="11024" max="11024" width="6" style="146" customWidth="1"/>
    <col min="11025" max="11025" width="1.33203125" style="146" customWidth="1"/>
    <col min="11026" max="11026" width="6" style="146" customWidth="1"/>
    <col min="11027" max="11027" width="1.33203125" style="146" customWidth="1"/>
    <col min="11028" max="11028" width="6" style="146" customWidth="1"/>
    <col min="11029" max="11259" width="8.88671875" style="146"/>
    <col min="11260" max="11260" width="24.5546875" style="146" customWidth="1"/>
    <col min="11261" max="11261" width="1.33203125" style="146" customWidth="1"/>
    <col min="11262" max="11262" width="6" style="146" customWidth="1"/>
    <col min="11263" max="11263" width="1.33203125" style="146" customWidth="1"/>
    <col min="11264" max="11264" width="6" style="146" customWidth="1"/>
    <col min="11265" max="11265" width="1.33203125" style="146" customWidth="1"/>
    <col min="11266" max="11266" width="6" style="146" customWidth="1"/>
    <col min="11267" max="11267" width="1.33203125" style="146" customWidth="1"/>
    <col min="11268" max="11268" width="6" style="146" customWidth="1"/>
    <col min="11269" max="11269" width="1.33203125" style="146" customWidth="1"/>
    <col min="11270" max="11270" width="6" style="146" customWidth="1"/>
    <col min="11271" max="11271" width="1.33203125" style="146" customWidth="1"/>
    <col min="11272" max="11272" width="6" style="146" customWidth="1"/>
    <col min="11273" max="11273" width="1.33203125" style="146" customWidth="1"/>
    <col min="11274" max="11274" width="6" style="146" customWidth="1"/>
    <col min="11275" max="11275" width="1.33203125" style="146" customWidth="1"/>
    <col min="11276" max="11276" width="6" style="146" customWidth="1"/>
    <col min="11277" max="11277" width="1.33203125" style="146" customWidth="1"/>
    <col min="11278" max="11278" width="6" style="146" customWidth="1"/>
    <col min="11279" max="11279" width="1.33203125" style="146" customWidth="1"/>
    <col min="11280" max="11280" width="6" style="146" customWidth="1"/>
    <col min="11281" max="11281" width="1.33203125" style="146" customWidth="1"/>
    <col min="11282" max="11282" width="6" style="146" customWidth="1"/>
    <col min="11283" max="11283" width="1.33203125" style="146" customWidth="1"/>
    <col min="11284" max="11284" width="6" style="146" customWidth="1"/>
    <col min="11285" max="11515" width="8.88671875" style="146"/>
    <col min="11516" max="11516" width="24.5546875" style="146" customWidth="1"/>
    <col min="11517" max="11517" width="1.33203125" style="146" customWidth="1"/>
    <col min="11518" max="11518" width="6" style="146" customWidth="1"/>
    <col min="11519" max="11519" width="1.33203125" style="146" customWidth="1"/>
    <col min="11520" max="11520" width="6" style="146" customWidth="1"/>
    <col min="11521" max="11521" width="1.33203125" style="146" customWidth="1"/>
    <col min="11522" max="11522" width="6" style="146" customWidth="1"/>
    <col min="11523" max="11523" width="1.33203125" style="146" customWidth="1"/>
    <col min="11524" max="11524" width="6" style="146" customWidth="1"/>
    <col min="11525" max="11525" width="1.33203125" style="146" customWidth="1"/>
    <col min="11526" max="11526" width="6" style="146" customWidth="1"/>
    <col min="11527" max="11527" width="1.33203125" style="146" customWidth="1"/>
    <col min="11528" max="11528" width="6" style="146" customWidth="1"/>
    <col min="11529" max="11529" width="1.33203125" style="146" customWidth="1"/>
    <col min="11530" max="11530" width="6" style="146" customWidth="1"/>
    <col min="11531" max="11531" width="1.33203125" style="146" customWidth="1"/>
    <col min="11532" max="11532" width="6" style="146" customWidth="1"/>
    <col min="11533" max="11533" width="1.33203125" style="146" customWidth="1"/>
    <col min="11534" max="11534" width="6" style="146" customWidth="1"/>
    <col min="11535" max="11535" width="1.33203125" style="146" customWidth="1"/>
    <col min="11536" max="11536" width="6" style="146" customWidth="1"/>
    <col min="11537" max="11537" width="1.33203125" style="146" customWidth="1"/>
    <col min="11538" max="11538" width="6" style="146" customWidth="1"/>
    <col min="11539" max="11539" width="1.33203125" style="146" customWidth="1"/>
    <col min="11540" max="11540" width="6" style="146" customWidth="1"/>
    <col min="11541" max="11771" width="8.88671875" style="146"/>
    <col min="11772" max="11772" width="24.5546875" style="146" customWidth="1"/>
    <col min="11773" max="11773" width="1.33203125" style="146" customWidth="1"/>
    <col min="11774" max="11774" width="6" style="146" customWidth="1"/>
    <col min="11775" max="11775" width="1.33203125" style="146" customWidth="1"/>
    <col min="11776" max="11776" width="6" style="146" customWidth="1"/>
    <col min="11777" max="11777" width="1.33203125" style="146" customWidth="1"/>
    <col min="11778" max="11778" width="6" style="146" customWidth="1"/>
    <col min="11779" max="11779" width="1.33203125" style="146" customWidth="1"/>
    <col min="11780" max="11780" width="6" style="146" customWidth="1"/>
    <col min="11781" max="11781" width="1.33203125" style="146" customWidth="1"/>
    <col min="11782" max="11782" width="6" style="146" customWidth="1"/>
    <col min="11783" max="11783" width="1.33203125" style="146" customWidth="1"/>
    <col min="11784" max="11784" width="6" style="146" customWidth="1"/>
    <col min="11785" max="11785" width="1.33203125" style="146" customWidth="1"/>
    <col min="11786" max="11786" width="6" style="146" customWidth="1"/>
    <col min="11787" max="11787" width="1.33203125" style="146" customWidth="1"/>
    <col min="11788" max="11788" width="6" style="146" customWidth="1"/>
    <col min="11789" max="11789" width="1.33203125" style="146" customWidth="1"/>
    <col min="11790" max="11790" width="6" style="146" customWidth="1"/>
    <col min="11791" max="11791" width="1.33203125" style="146" customWidth="1"/>
    <col min="11792" max="11792" width="6" style="146" customWidth="1"/>
    <col min="11793" max="11793" width="1.33203125" style="146" customWidth="1"/>
    <col min="11794" max="11794" width="6" style="146" customWidth="1"/>
    <col min="11795" max="11795" width="1.33203125" style="146" customWidth="1"/>
    <col min="11796" max="11796" width="6" style="146" customWidth="1"/>
    <col min="11797" max="12027" width="8.88671875" style="146"/>
    <col min="12028" max="12028" width="24.5546875" style="146" customWidth="1"/>
    <col min="12029" max="12029" width="1.33203125" style="146" customWidth="1"/>
    <col min="12030" max="12030" width="6" style="146" customWidth="1"/>
    <col min="12031" max="12031" width="1.33203125" style="146" customWidth="1"/>
    <col min="12032" max="12032" width="6" style="146" customWidth="1"/>
    <col min="12033" max="12033" width="1.33203125" style="146" customWidth="1"/>
    <col min="12034" max="12034" width="6" style="146" customWidth="1"/>
    <col min="12035" max="12035" width="1.33203125" style="146" customWidth="1"/>
    <col min="12036" max="12036" width="6" style="146" customWidth="1"/>
    <col min="12037" max="12037" width="1.33203125" style="146" customWidth="1"/>
    <col min="12038" max="12038" width="6" style="146" customWidth="1"/>
    <col min="12039" max="12039" width="1.33203125" style="146" customWidth="1"/>
    <col min="12040" max="12040" width="6" style="146" customWidth="1"/>
    <col min="12041" max="12041" width="1.33203125" style="146" customWidth="1"/>
    <col min="12042" max="12042" width="6" style="146" customWidth="1"/>
    <col min="12043" max="12043" width="1.33203125" style="146" customWidth="1"/>
    <col min="12044" max="12044" width="6" style="146" customWidth="1"/>
    <col min="12045" max="12045" width="1.33203125" style="146" customWidth="1"/>
    <col min="12046" max="12046" width="6" style="146" customWidth="1"/>
    <col min="12047" max="12047" width="1.33203125" style="146" customWidth="1"/>
    <col min="12048" max="12048" width="6" style="146" customWidth="1"/>
    <col min="12049" max="12049" width="1.33203125" style="146" customWidth="1"/>
    <col min="12050" max="12050" width="6" style="146" customWidth="1"/>
    <col min="12051" max="12051" width="1.33203125" style="146" customWidth="1"/>
    <col min="12052" max="12052" width="6" style="146" customWidth="1"/>
    <col min="12053" max="12283" width="8.88671875" style="146"/>
    <col min="12284" max="12284" width="24.5546875" style="146" customWidth="1"/>
    <col min="12285" max="12285" width="1.33203125" style="146" customWidth="1"/>
    <col min="12286" max="12286" width="6" style="146" customWidth="1"/>
    <col min="12287" max="12287" width="1.33203125" style="146" customWidth="1"/>
    <col min="12288" max="12288" width="6" style="146" customWidth="1"/>
    <col min="12289" max="12289" width="1.33203125" style="146" customWidth="1"/>
    <col min="12290" max="12290" width="6" style="146" customWidth="1"/>
    <col min="12291" max="12291" width="1.33203125" style="146" customWidth="1"/>
    <col min="12292" max="12292" width="6" style="146" customWidth="1"/>
    <col min="12293" max="12293" width="1.33203125" style="146" customWidth="1"/>
    <col min="12294" max="12294" width="6" style="146" customWidth="1"/>
    <col min="12295" max="12295" width="1.33203125" style="146" customWidth="1"/>
    <col min="12296" max="12296" width="6" style="146" customWidth="1"/>
    <col min="12297" max="12297" width="1.33203125" style="146" customWidth="1"/>
    <col min="12298" max="12298" width="6" style="146" customWidth="1"/>
    <col min="12299" max="12299" width="1.33203125" style="146" customWidth="1"/>
    <col min="12300" max="12300" width="6" style="146" customWidth="1"/>
    <col min="12301" max="12301" width="1.33203125" style="146" customWidth="1"/>
    <col min="12302" max="12302" width="6" style="146" customWidth="1"/>
    <col min="12303" max="12303" width="1.33203125" style="146" customWidth="1"/>
    <col min="12304" max="12304" width="6" style="146" customWidth="1"/>
    <col min="12305" max="12305" width="1.33203125" style="146" customWidth="1"/>
    <col min="12306" max="12306" width="6" style="146" customWidth="1"/>
    <col min="12307" max="12307" width="1.33203125" style="146" customWidth="1"/>
    <col min="12308" max="12308" width="6" style="146" customWidth="1"/>
    <col min="12309" max="12539" width="8.88671875" style="146"/>
    <col min="12540" max="12540" width="24.5546875" style="146" customWidth="1"/>
    <col min="12541" max="12541" width="1.33203125" style="146" customWidth="1"/>
    <col min="12542" max="12542" width="6" style="146" customWidth="1"/>
    <col min="12543" max="12543" width="1.33203125" style="146" customWidth="1"/>
    <col min="12544" max="12544" width="6" style="146" customWidth="1"/>
    <col min="12545" max="12545" width="1.33203125" style="146" customWidth="1"/>
    <col min="12546" max="12546" width="6" style="146" customWidth="1"/>
    <col min="12547" max="12547" width="1.33203125" style="146" customWidth="1"/>
    <col min="12548" max="12548" width="6" style="146" customWidth="1"/>
    <col min="12549" max="12549" width="1.33203125" style="146" customWidth="1"/>
    <col min="12550" max="12550" width="6" style="146" customWidth="1"/>
    <col min="12551" max="12551" width="1.33203125" style="146" customWidth="1"/>
    <col min="12552" max="12552" width="6" style="146" customWidth="1"/>
    <col min="12553" max="12553" width="1.33203125" style="146" customWidth="1"/>
    <col min="12554" max="12554" width="6" style="146" customWidth="1"/>
    <col min="12555" max="12555" width="1.33203125" style="146" customWidth="1"/>
    <col min="12556" max="12556" width="6" style="146" customWidth="1"/>
    <col min="12557" max="12557" width="1.33203125" style="146" customWidth="1"/>
    <col min="12558" max="12558" width="6" style="146" customWidth="1"/>
    <col min="12559" max="12559" width="1.33203125" style="146" customWidth="1"/>
    <col min="12560" max="12560" width="6" style="146" customWidth="1"/>
    <col min="12561" max="12561" width="1.33203125" style="146" customWidth="1"/>
    <col min="12562" max="12562" width="6" style="146" customWidth="1"/>
    <col min="12563" max="12563" width="1.33203125" style="146" customWidth="1"/>
    <col min="12564" max="12564" width="6" style="146" customWidth="1"/>
    <col min="12565" max="12795" width="8.88671875" style="146"/>
    <col min="12796" max="12796" width="24.5546875" style="146" customWidth="1"/>
    <col min="12797" max="12797" width="1.33203125" style="146" customWidth="1"/>
    <col min="12798" max="12798" width="6" style="146" customWidth="1"/>
    <col min="12799" max="12799" width="1.33203125" style="146" customWidth="1"/>
    <col min="12800" max="12800" width="6" style="146" customWidth="1"/>
    <col min="12801" max="12801" width="1.33203125" style="146" customWidth="1"/>
    <col min="12802" max="12802" width="6" style="146" customWidth="1"/>
    <col min="12803" max="12803" width="1.33203125" style="146" customWidth="1"/>
    <col min="12804" max="12804" width="6" style="146" customWidth="1"/>
    <col min="12805" max="12805" width="1.33203125" style="146" customWidth="1"/>
    <col min="12806" max="12806" width="6" style="146" customWidth="1"/>
    <col min="12807" max="12807" width="1.33203125" style="146" customWidth="1"/>
    <col min="12808" max="12808" width="6" style="146" customWidth="1"/>
    <col min="12809" max="12809" width="1.33203125" style="146" customWidth="1"/>
    <col min="12810" max="12810" width="6" style="146" customWidth="1"/>
    <col min="12811" max="12811" width="1.33203125" style="146" customWidth="1"/>
    <col min="12812" max="12812" width="6" style="146" customWidth="1"/>
    <col min="12813" max="12813" width="1.33203125" style="146" customWidth="1"/>
    <col min="12814" max="12814" width="6" style="146" customWidth="1"/>
    <col min="12815" max="12815" width="1.33203125" style="146" customWidth="1"/>
    <col min="12816" max="12816" width="6" style="146" customWidth="1"/>
    <col min="12817" max="12817" width="1.33203125" style="146" customWidth="1"/>
    <col min="12818" max="12818" width="6" style="146" customWidth="1"/>
    <col min="12819" max="12819" width="1.33203125" style="146" customWidth="1"/>
    <col min="12820" max="12820" width="6" style="146" customWidth="1"/>
    <col min="12821" max="13051" width="8.88671875" style="146"/>
    <col min="13052" max="13052" width="24.5546875" style="146" customWidth="1"/>
    <col min="13053" max="13053" width="1.33203125" style="146" customWidth="1"/>
    <col min="13054" max="13054" width="6" style="146" customWidth="1"/>
    <col min="13055" max="13055" width="1.33203125" style="146" customWidth="1"/>
    <col min="13056" max="13056" width="6" style="146" customWidth="1"/>
    <col min="13057" max="13057" width="1.33203125" style="146" customWidth="1"/>
    <col min="13058" max="13058" width="6" style="146" customWidth="1"/>
    <col min="13059" max="13059" width="1.33203125" style="146" customWidth="1"/>
    <col min="13060" max="13060" width="6" style="146" customWidth="1"/>
    <col min="13061" max="13061" width="1.33203125" style="146" customWidth="1"/>
    <col min="13062" max="13062" width="6" style="146" customWidth="1"/>
    <col min="13063" max="13063" width="1.33203125" style="146" customWidth="1"/>
    <col min="13064" max="13064" width="6" style="146" customWidth="1"/>
    <col min="13065" max="13065" width="1.33203125" style="146" customWidth="1"/>
    <col min="13066" max="13066" width="6" style="146" customWidth="1"/>
    <col min="13067" max="13067" width="1.33203125" style="146" customWidth="1"/>
    <col min="13068" max="13068" width="6" style="146" customWidth="1"/>
    <col min="13069" max="13069" width="1.33203125" style="146" customWidth="1"/>
    <col min="13070" max="13070" width="6" style="146" customWidth="1"/>
    <col min="13071" max="13071" width="1.33203125" style="146" customWidth="1"/>
    <col min="13072" max="13072" width="6" style="146" customWidth="1"/>
    <col min="13073" max="13073" width="1.33203125" style="146" customWidth="1"/>
    <col min="13074" max="13074" width="6" style="146" customWidth="1"/>
    <col min="13075" max="13075" width="1.33203125" style="146" customWidth="1"/>
    <col min="13076" max="13076" width="6" style="146" customWidth="1"/>
    <col min="13077" max="13307" width="8.88671875" style="146"/>
    <col min="13308" max="13308" width="24.5546875" style="146" customWidth="1"/>
    <col min="13309" max="13309" width="1.33203125" style="146" customWidth="1"/>
    <col min="13310" max="13310" width="6" style="146" customWidth="1"/>
    <col min="13311" max="13311" width="1.33203125" style="146" customWidth="1"/>
    <col min="13312" max="13312" width="6" style="146" customWidth="1"/>
    <col min="13313" max="13313" width="1.33203125" style="146" customWidth="1"/>
    <col min="13314" max="13314" width="6" style="146" customWidth="1"/>
    <col min="13315" max="13315" width="1.33203125" style="146" customWidth="1"/>
    <col min="13316" max="13316" width="6" style="146" customWidth="1"/>
    <col min="13317" max="13317" width="1.33203125" style="146" customWidth="1"/>
    <col min="13318" max="13318" width="6" style="146" customWidth="1"/>
    <col min="13319" max="13319" width="1.33203125" style="146" customWidth="1"/>
    <col min="13320" max="13320" width="6" style="146" customWidth="1"/>
    <col min="13321" max="13321" width="1.33203125" style="146" customWidth="1"/>
    <col min="13322" max="13322" width="6" style="146" customWidth="1"/>
    <col min="13323" max="13323" width="1.33203125" style="146" customWidth="1"/>
    <col min="13324" max="13324" width="6" style="146" customWidth="1"/>
    <col min="13325" max="13325" width="1.33203125" style="146" customWidth="1"/>
    <col min="13326" max="13326" width="6" style="146" customWidth="1"/>
    <col min="13327" max="13327" width="1.33203125" style="146" customWidth="1"/>
    <col min="13328" max="13328" width="6" style="146" customWidth="1"/>
    <col min="13329" max="13329" width="1.33203125" style="146" customWidth="1"/>
    <col min="13330" max="13330" width="6" style="146" customWidth="1"/>
    <col min="13331" max="13331" width="1.33203125" style="146" customWidth="1"/>
    <col min="13332" max="13332" width="6" style="146" customWidth="1"/>
    <col min="13333" max="13563" width="8.88671875" style="146"/>
    <col min="13564" max="13564" width="24.5546875" style="146" customWidth="1"/>
    <col min="13565" max="13565" width="1.33203125" style="146" customWidth="1"/>
    <col min="13566" max="13566" width="6" style="146" customWidth="1"/>
    <col min="13567" max="13567" width="1.33203125" style="146" customWidth="1"/>
    <col min="13568" max="13568" width="6" style="146" customWidth="1"/>
    <col min="13569" max="13569" width="1.33203125" style="146" customWidth="1"/>
    <col min="13570" max="13570" width="6" style="146" customWidth="1"/>
    <col min="13571" max="13571" width="1.33203125" style="146" customWidth="1"/>
    <col min="13572" max="13572" width="6" style="146" customWidth="1"/>
    <col min="13573" max="13573" width="1.33203125" style="146" customWidth="1"/>
    <col min="13574" max="13574" width="6" style="146" customWidth="1"/>
    <col min="13575" max="13575" width="1.33203125" style="146" customWidth="1"/>
    <col min="13576" max="13576" width="6" style="146" customWidth="1"/>
    <col min="13577" max="13577" width="1.33203125" style="146" customWidth="1"/>
    <col min="13578" max="13578" width="6" style="146" customWidth="1"/>
    <col min="13579" max="13579" width="1.33203125" style="146" customWidth="1"/>
    <col min="13580" max="13580" width="6" style="146" customWidth="1"/>
    <col min="13581" max="13581" width="1.33203125" style="146" customWidth="1"/>
    <col min="13582" max="13582" width="6" style="146" customWidth="1"/>
    <col min="13583" max="13583" width="1.33203125" style="146" customWidth="1"/>
    <col min="13584" max="13584" width="6" style="146" customWidth="1"/>
    <col min="13585" max="13585" width="1.33203125" style="146" customWidth="1"/>
    <col min="13586" max="13586" width="6" style="146" customWidth="1"/>
    <col min="13587" max="13587" width="1.33203125" style="146" customWidth="1"/>
    <col min="13588" max="13588" width="6" style="146" customWidth="1"/>
    <col min="13589" max="13819" width="8.88671875" style="146"/>
    <col min="13820" max="13820" width="24.5546875" style="146" customWidth="1"/>
    <col min="13821" max="13821" width="1.33203125" style="146" customWidth="1"/>
    <col min="13822" max="13822" width="6" style="146" customWidth="1"/>
    <col min="13823" max="13823" width="1.33203125" style="146" customWidth="1"/>
    <col min="13824" max="13824" width="6" style="146" customWidth="1"/>
    <col min="13825" max="13825" width="1.33203125" style="146" customWidth="1"/>
    <col min="13826" max="13826" width="6" style="146" customWidth="1"/>
    <col min="13827" max="13827" width="1.33203125" style="146" customWidth="1"/>
    <col min="13828" max="13828" width="6" style="146" customWidth="1"/>
    <col min="13829" max="13829" width="1.33203125" style="146" customWidth="1"/>
    <col min="13830" max="13830" width="6" style="146" customWidth="1"/>
    <col min="13831" max="13831" width="1.33203125" style="146" customWidth="1"/>
    <col min="13832" max="13832" width="6" style="146" customWidth="1"/>
    <col min="13833" max="13833" width="1.33203125" style="146" customWidth="1"/>
    <col min="13834" max="13834" width="6" style="146" customWidth="1"/>
    <col min="13835" max="13835" width="1.33203125" style="146" customWidth="1"/>
    <col min="13836" max="13836" width="6" style="146" customWidth="1"/>
    <col min="13837" max="13837" width="1.33203125" style="146" customWidth="1"/>
    <col min="13838" max="13838" width="6" style="146" customWidth="1"/>
    <col min="13839" max="13839" width="1.33203125" style="146" customWidth="1"/>
    <col min="13840" max="13840" width="6" style="146" customWidth="1"/>
    <col min="13841" max="13841" width="1.33203125" style="146" customWidth="1"/>
    <col min="13842" max="13842" width="6" style="146" customWidth="1"/>
    <col min="13843" max="13843" width="1.33203125" style="146" customWidth="1"/>
    <col min="13844" max="13844" width="6" style="146" customWidth="1"/>
    <col min="13845" max="14075" width="8.88671875" style="146"/>
    <col min="14076" max="14076" width="24.5546875" style="146" customWidth="1"/>
    <col min="14077" max="14077" width="1.33203125" style="146" customWidth="1"/>
    <col min="14078" max="14078" width="6" style="146" customWidth="1"/>
    <col min="14079" max="14079" width="1.33203125" style="146" customWidth="1"/>
    <col min="14080" max="14080" width="6" style="146" customWidth="1"/>
    <col min="14081" max="14081" width="1.33203125" style="146" customWidth="1"/>
    <col min="14082" max="14082" width="6" style="146" customWidth="1"/>
    <col min="14083" max="14083" width="1.33203125" style="146" customWidth="1"/>
    <col min="14084" max="14084" width="6" style="146" customWidth="1"/>
    <col min="14085" max="14085" width="1.33203125" style="146" customWidth="1"/>
    <col min="14086" max="14086" width="6" style="146" customWidth="1"/>
    <col min="14087" max="14087" width="1.33203125" style="146" customWidth="1"/>
    <col min="14088" max="14088" width="6" style="146" customWidth="1"/>
    <col min="14089" max="14089" width="1.33203125" style="146" customWidth="1"/>
    <col min="14090" max="14090" width="6" style="146" customWidth="1"/>
    <col min="14091" max="14091" width="1.33203125" style="146" customWidth="1"/>
    <col min="14092" max="14092" width="6" style="146" customWidth="1"/>
    <col min="14093" max="14093" width="1.33203125" style="146" customWidth="1"/>
    <col min="14094" max="14094" width="6" style="146" customWidth="1"/>
    <col min="14095" max="14095" width="1.33203125" style="146" customWidth="1"/>
    <col min="14096" max="14096" width="6" style="146" customWidth="1"/>
    <col min="14097" max="14097" width="1.33203125" style="146" customWidth="1"/>
    <col min="14098" max="14098" width="6" style="146" customWidth="1"/>
    <col min="14099" max="14099" width="1.33203125" style="146" customWidth="1"/>
    <col min="14100" max="14100" width="6" style="146" customWidth="1"/>
    <col min="14101" max="14331" width="8.88671875" style="146"/>
    <col min="14332" max="14332" width="24.5546875" style="146" customWidth="1"/>
    <col min="14333" max="14333" width="1.33203125" style="146" customWidth="1"/>
    <col min="14334" max="14334" width="6" style="146" customWidth="1"/>
    <col min="14335" max="14335" width="1.33203125" style="146" customWidth="1"/>
    <col min="14336" max="14336" width="6" style="146" customWidth="1"/>
    <col min="14337" max="14337" width="1.33203125" style="146" customWidth="1"/>
    <col min="14338" max="14338" width="6" style="146" customWidth="1"/>
    <col min="14339" max="14339" width="1.33203125" style="146" customWidth="1"/>
    <col min="14340" max="14340" width="6" style="146" customWidth="1"/>
    <col min="14341" max="14341" width="1.33203125" style="146" customWidth="1"/>
    <col min="14342" max="14342" width="6" style="146" customWidth="1"/>
    <col min="14343" max="14343" width="1.33203125" style="146" customWidth="1"/>
    <col min="14344" max="14344" width="6" style="146" customWidth="1"/>
    <col min="14345" max="14345" width="1.33203125" style="146" customWidth="1"/>
    <col min="14346" max="14346" width="6" style="146" customWidth="1"/>
    <col min="14347" max="14347" width="1.33203125" style="146" customWidth="1"/>
    <col min="14348" max="14348" width="6" style="146" customWidth="1"/>
    <col min="14349" max="14349" width="1.33203125" style="146" customWidth="1"/>
    <col min="14350" max="14350" width="6" style="146" customWidth="1"/>
    <col min="14351" max="14351" width="1.33203125" style="146" customWidth="1"/>
    <col min="14352" max="14352" width="6" style="146" customWidth="1"/>
    <col min="14353" max="14353" width="1.33203125" style="146" customWidth="1"/>
    <col min="14354" max="14354" width="6" style="146" customWidth="1"/>
    <col min="14355" max="14355" width="1.33203125" style="146" customWidth="1"/>
    <col min="14356" max="14356" width="6" style="146" customWidth="1"/>
    <col min="14357" max="14587" width="8.88671875" style="146"/>
    <col min="14588" max="14588" width="24.5546875" style="146" customWidth="1"/>
    <col min="14589" max="14589" width="1.33203125" style="146" customWidth="1"/>
    <col min="14590" max="14590" width="6" style="146" customWidth="1"/>
    <col min="14591" max="14591" width="1.33203125" style="146" customWidth="1"/>
    <col min="14592" max="14592" width="6" style="146" customWidth="1"/>
    <col min="14593" max="14593" width="1.33203125" style="146" customWidth="1"/>
    <col min="14594" max="14594" width="6" style="146" customWidth="1"/>
    <col min="14595" max="14595" width="1.33203125" style="146" customWidth="1"/>
    <col min="14596" max="14596" width="6" style="146" customWidth="1"/>
    <col min="14597" max="14597" width="1.33203125" style="146" customWidth="1"/>
    <col min="14598" max="14598" width="6" style="146" customWidth="1"/>
    <col min="14599" max="14599" width="1.33203125" style="146" customWidth="1"/>
    <col min="14600" max="14600" width="6" style="146" customWidth="1"/>
    <col min="14601" max="14601" width="1.33203125" style="146" customWidth="1"/>
    <col min="14602" max="14602" width="6" style="146" customWidth="1"/>
    <col min="14603" max="14603" width="1.33203125" style="146" customWidth="1"/>
    <col min="14604" max="14604" width="6" style="146" customWidth="1"/>
    <col min="14605" max="14605" width="1.33203125" style="146" customWidth="1"/>
    <col min="14606" max="14606" width="6" style="146" customWidth="1"/>
    <col min="14607" max="14607" width="1.33203125" style="146" customWidth="1"/>
    <col min="14608" max="14608" width="6" style="146" customWidth="1"/>
    <col min="14609" max="14609" width="1.33203125" style="146" customWidth="1"/>
    <col min="14610" max="14610" width="6" style="146" customWidth="1"/>
    <col min="14611" max="14611" width="1.33203125" style="146" customWidth="1"/>
    <col min="14612" max="14612" width="6" style="146" customWidth="1"/>
    <col min="14613" max="14843" width="8.88671875" style="146"/>
    <col min="14844" max="14844" width="24.5546875" style="146" customWidth="1"/>
    <col min="14845" max="14845" width="1.33203125" style="146" customWidth="1"/>
    <col min="14846" max="14846" width="6" style="146" customWidth="1"/>
    <col min="14847" max="14847" width="1.33203125" style="146" customWidth="1"/>
    <col min="14848" max="14848" width="6" style="146" customWidth="1"/>
    <col min="14849" max="14849" width="1.33203125" style="146" customWidth="1"/>
    <col min="14850" max="14850" width="6" style="146" customWidth="1"/>
    <col min="14851" max="14851" width="1.33203125" style="146" customWidth="1"/>
    <col min="14852" max="14852" width="6" style="146" customWidth="1"/>
    <col min="14853" max="14853" width="1.33203125" style="146" customWidth="1"/>
    <col min="14854" max="14854" width="6" style="146" customWidth="1"/>
    <col min="14855" max="14855" width="1.33203125" style="146" customWidth="1"/>
    <col min="14856" max="14856" width="6" style="146" customWidth="1"/>
    <col min="14857" max="14857" width="1.33203125" style="146" customWidth="1"/>
    <col min="14858" max="14858" width="6" style="146" customWidth="1"/>
    <col min="14859" max="14859" width="1.33203125" style="146" customWidth="1"/>
    <col min="14860" max="14860" width="6" style="146" customWidth="1"/>
    <col min="14861" max="14861" width="1.33203125" style="146" customWidth="1"/>
    <col min="14862" max="14862" width="6" style="146" customWidth="1"/>
    <col min="14863" max="14863" width="1.33203125" style="146" customWidth="1"/>
    <col min="14864" max="14864" width="6" style="146" customWidth="1"/>
    <col min="14865" max="14865" width="1.33203125" style="146" customWidth="1"/>
    <col min="14866" max="14866" width="6" style="146" customWidth="1"/>
    <col min="14867" max="14867" width="1.33203125" style="146" customWidth="1"/>
    <col min="14868" max="14868" width="6" style="146" customWidth="1"/>
    <col min="14869" max="15099" width="8.88671875" style="146"/>
    <col min="15100" max="15100" width="24.5546875" style="146" customWidth="1"/>
    <col min="15101" max="15101" width="1.33203125" style="146" customWidth="1"/>
    <col min="15102" max="15102" width="6" style="146" customWidth="1"/>
    <col min="15103" max="15103" width="1.33203125" style="146" customWidth="1"/>
    <col min="15104" max="15104" width="6" style="146" customWidth="1"/>
    <col min="15105" max="15105" width="1.33203125" style="146" customWidth="1"/>
    <col min="15106" max="15106" width="6" style="146" customWidth="1"/>
    <col min="15107" max="15107" width="1.33203125" style="146" customWidth="1"/>
    <col min="15108" max="15108" width="6" style="146" customWidth="1"/>
    <col min="15109" max="15109" width="1.33203125" style="146" customWidth="1"/>
    <col min="15110" max="15110" width="6" style="146" customWidth="1"/>
    <col min="15111" max="15111" width="1.33203125" style="146" customWidth="1"/>
    <col min="15112" max="15112" width="6" style="146" customWidth="1"/>
    <col min="15113" max="15113" width="1.33203125" style="146" customWidth="1"/>
    <col min="15114" max="15114" width="6" style="146" customWidth="1"/>
    <col min="15115" max="15115" width="1.33203125" style="146" customWidth="1"/>
    <col min="15116" max="15116" width="6" style="146" customWidth="1"/>
    <col min="15117" max="15117" width="1.33203125" style="146" customWidth="1"/>
    <col min="15118" max="15118" width="6" style="146" customWidth="1"/>
    <col min="15119" max="15119" width="1.33203125" style="146" customWidth="1"/>
    <col min="15120" max="15120" width="6" style="146" customWidth="1"/>
    <col min="15121" max="15121" width="1.33203125" style="146" customWidth="1"/>
    <col min="15122" max="15122" width="6" style="146" customWidth="1"/>
    <col min="15123" max="15123" width="1.33203125" style="146" customWidth="1"/>
    <col min="15124" max="15124" width="6" style="146" customWidth="1"/>
    <col min="15125" max="15355" width="8.88671875" style="146"/>
    <col min="15356" max="15356" width="24.5546875" style="146" customWidth="1"/>
    <col min="15357" max="15357" width="1.33203125" style="146" customWidth="1"/>
    <col min="15358" max="15358" width="6" style="146" customWidth="1"/>
    <col min="15359" max="15359" width="1.33203125" style="146" customWidth="1"/>
    <col min="15360" max="15360" width="6" style="146" customWidth="1"/>
    <col min="15361" max="15361" width="1.33203125" style="146" customWidth="1"/>
    <col min="15362" max="15362" width="6" style="146" customWidth="1"/>
    <col min="15363" max="15363" width="1.33203125" style="146" customWidth="1"/>
    <col min="15364" max="15364" width="6" style="146" customWidth="1"/>
    <col min="15365" max="15365" width="1.33203125" style="146" customWidth="1"/>
    <col min="15366" max="15366" width="6" style="146" customWidth="1"/>
    <col min="15367" max="15367" width="1.33203125" style="146" customWidth="1"/>
    <col min="15368" max="15368" width="6" style="146" customWidth="1"/>
    <col min="15369" max="15369" width="1.33203125" style="146" customWidth="1"/>
    <col min="15370" max="15370" width="6" style="146" customWidth="1"/>
    <col min="15371" max="15371" width="1.33203125" style="146" customWidth="1"/>
    <col min="15372" max="15372" width="6" style="146" customWidth="1"/>
    <col min="15373" max="15373" width="1.33203125" style="146" customWidth="1"/>
    <col min="15374" max="15374" width="6" style="146" customWidth="1"/>
    <col min="15375" max="15375" width="1.33203125" style="146" customWidth="1"/>
    <col min="15376" max="15376" width="6" style="146" customWidth="1"/>
    <col min="15377" max="15377" width="1.33203125" style="146" customWidth="1"/>
    <col min="15378" max="15378" width="6" style="146" customWidth="1"/>
    <col min="15379" max="15379" width="1.33203125" style="146" customWidth="1"/>
    <col min="15380" max="15380" width="6" style="146" customWidth="1"/>
    <col min="15381" max="15611" width="8.88671875" style="146"/>
    <col min="15612" max="15612" width="24.5546875" style="146" customWidth="1"/>
    <col min="15613" max="15613" width="1.33203125" style="146" customWidth="1"/>
    <col min="15614" max="15614" width="6" style="146" customWidth="1"/>
    <col min="15615" max="15615" width="1.33203125" style="146" customWidth="1"/>
    <col min="15616" max="15616" width="6" style="146" customWidth="1"/>
    <col min="15617" max="15617" width="1.33203125" style="146" customWidth="1"/>
    <col min="15618" max="15618" width="6" style="146" customWidth="1"/>
    <col min="15619" max="15619" width="1.33203125" style="146" customWidth="1"/>
    <col min="15620" max="15620" width="6" style="146" customWidth="1"/>
    <col min="15621" max="15621" width="1.33203125" style="146" customWidth="1"/>
    <col min="15622" max="15622" width="6" style="146" customWidth="1"/>
    <col min="15623" max="15623" width="1.33203125" style="146" customWidth="1"/>
    <col min="15624" max="15624" width="6" style="146" customWidth="1"/>
    <col min="15625" max="15625" width="1.33203125" style="146" customWidth="1"/>
    <col min="15626" max="15626" width="6" style="146" customWidth="1"/>
    <col min="15627" max="15627" width="1.33203125" style="146" customWidth="1"/>
    <col min="15628" max="15628" width="6" style="146" customWidth="1"/>
    <col min="15629" max="15629" width="1.33203125" style="146" customWidth="1"/>
    <col min="15630" max="15630" width="6" style="146" customWidth="1"/>
    <col min="15631" max="15631" width="1.33203125" style="146" customWidth="1"/>
    <col min="15632" max="15632" width="6" style="146" customWidth="1"/>
    <col min="15633" max="15633" width="1.33203125" style="146" customWidth="1"/>
    <col min="15634" max="15634" width="6" style="146" customWidth="1"/>
    <col min="15635" max="15635" width="1.33203125" style="146" customWidth="1"/>
    <col min="15636" max="15636" width="6" style="146" customWidth="1"/>
    <col min="15637" max="15867" width="8.88671875" style="146"/>
    <col min="15868" max="15868" width="24.5546875" style="146" customWidth="1"/>
    <col min="15869" max="15869" width="1.33203125" style="146" customWidth="1"/>
    <col min="15870" max="15870" width="6" style="146" customWidth="1"/>
    <col min="15871" max="15871" width="1.33203125" style="146" customWidth="1"/>
    <col min="15872" max="15872" width="6" style="146" customWidth="1"/>
    <col min="15873" max="15873" width="1.33203125" style="146" customWidth="1"/>
    <col min="15874" max="15874" width="6" style="146" customWidth="1"/>
    <col min="15875" max="15875" width="1.33203125" style="146" customWidth="1"/>
    <col min="15876" max="15876" width="6" style="146" customWidth="1"/>
    <col min="15877" max="15877" width="1.33203125" style="146" customWidth="1"/>
    <col min="15878" max="15878" width="6" style="146" customWidth="1"/>
    <col min="15879" max="15879" width="1.33203125" style="146" customWidth="1"/>
    <col min="15880" max="15880" width="6" style="146" customWidth="1"/>
    <col min="15881" max="15881" width="1.33203125" style="146" customWidth="1"/>
    <col min="15882" max="15882" width="6" style="146" customWidth="1"/>
    <col min="15883" max="15883" width="1.33203125" style="146" customWidth="1"/>
    <col min="15884" max="15884" width="6" style="146" customWidth="1"/>
    <col min="15885" max="15885" width="1.33203125" style="146" customWidth="1"/>
    <col min="15886" max="15886" width="6" style="146" customWidth="1"/>
    <col min="15887" max="15887" width="1.33203125" style="146" customWidth="1"/>
    <col min="15888" max="15888" width="6" style="146" customWidth="1"/>
    <col min="15889" max="15889" width="1.33203125" style="146" customWidth="1"/>
    <col min="15890" max="15890" width="6" style="146" customWidth="1"/>
    <col min="15891" max="15891" width="1.33203125" style="146" customWidth="1"/>
    <col min="15892" max="15892" width="6" style="146" customWidth="1"/>
    <col min="15893" max="16123" width="8.88671875" style="146"/>
    <col min="16124" max="16124" width="24.5546875" style="146" customWidth="1"/>
    <col min="16125" max="16125" width="1.33203125" style="146" customWidth="1"/>
    <col min="16126" max="16126" width="6" style="146" customWidth="1"/>
    <col min="16127" max="16127" width="1.33203125" style="146" customWidth="1"/>
    <col min="16128" max="16128" width="6" style="146" customWidth="1"/>
    <col min="16129" max="16129" width="1.33203125" style="146" customWidth="1"/>
    <col min="16130" max="16130" width="6" style="146" customWidth="1"/>
    <col min="16131" max="16131" width="1.33203125" style="146" customWidth="1"/>
    <col min="16132" max="16132" width="6" style="146" customWidth="1"/>
    <col min="16133" max="16133" width="1.33203125" style="146" customWidth="1"/>
    <col min="16134" max="16134" width="6" style="146" customWidth="1"/>
    <col min="16135" max="16135" width="1.33203125" style="146" customWidth="1"/>
    <col min="16136" max="16136" width="6" style="146" customWidth="1"/>
    <col min="16137" max="16137" width="1.33203125" style="146" customWidth="1"/>
    <col min="16138" max="16138" width="6" style="146" customWidth="1"/>
    <col min="16139" max="16139" width="1.33203125" style="146" customWidth="1"/>
    <col min="16140" max="16140" width="6" style="146" customWidth="1"/>
    <col min="16141" max="16141" width="1.33203125" style="146" customWidth="1"/>
    <col min="16142" max="16142" width="6" style="146" customWidth="1"/>
    <col min="16143" max="16143" width="1.33203125" style="146" customWidth="1"/>
    <col min="16144" max="16144" width="6" style="146" customWidth="1"/>
    <col min="16145" max="16145" width="1.33203125" style="146" customWidth="1"/>
    <col min="16146" max="16146" width="6" style="146" customWidth="1"/>
    <col min="16147" max="16147" width="1.33203125" style="146" customWidth="1"/>
    <col min="16148" max="16148" width="6" style="146" customWidth="1"/>
    <col min="16149" max="16384" width="8.88671875" style="146"/>
  </cols>
  <sheetData>
    <row r="1" spans="1:22" ht="15.75" x14ac:dyDescent="0.25">
      <c r="A1" s="145" t="s">
        <v>303</v>
      </c>
    </row>
    <row r="3" spans="1:22" s="149" customForma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8" t="s">
        <v>81</v>
      </c>
    </row>
    <row r="4" spans="1:22" s="149" customFormat="1" ht="12.75" customHeight="1" x14ac:dyDescent="0.2">
      <c r="A4" s="187"/>
      <c r="B4" s="187"/>
      <c r="C4" s="187"/>
      <c r="D4" s="190"/>
      <c r="E4" s="190"/>
      <c r="F4" s="190" t="s">
        <v>134</v>
      </c>
      <c r="G4" s="190"/>
      <c r="H4" s="190"/>
      <c r="I4" s="190"/>
      <c r="J4" s="190" t="s">
        <v>53</v>
      </c>
      <c r="K4" s="190"/>
      <c r="L4" s="190" t="s">
        <v>54</v>
      </c>
      <c r="M4" s="190"/>
      <c r="N4" s="190" t="s">
        <v>138</v>
      </c>
      <c r="O4" s="190"/>
      <c r="P4" s="190" t="s">
        <v>140</v>
      </c>
      <c r="Q4" s="190"/>
      <c r="R4" s="190" t="s">
        <v>141</v>
      </c>
      <c r="S4" s="190"/>
      <c r="T4" s="190"/>
    </row>
    <row r="5" spans="1:22" s="151" customFormat="1" ht="12.75" customHeight="1" x14ac:dyDescent="0.2">
      <c r="A5" s="75"/>
      <c r="B5" s="75"/>
      <c r="C5" s="180"/>
      <c r="D5" s="75" t="s">
        <v>133</v>
      </c>
      <c r="E5" s="180"/>
      <c r="F5" s="75" t="s">
        <v>135</v>
      </c>
      <c r="G5" s="180"/>
      <c r="H5" s="75" t="s">
        <v>136</v>
      </c>
      <c r="I5" s="180"/>
      <c r="J5" s="75" t="s">
        <v>137</v>
      </c>
      <c r="K5" s="180"/>
      <c r="L5" s="75" t="s">
        <v>137</v>
      </c>
      <c r="M5" s="180"/>
      <c r="N5" s="75" t="s">
        <v>139</v>
      </c>
      <c r="O5" s="180"/>
      <c r="P5" s="75" t="s">
        <v>137</v>
      </c>
      <c r="Q5" s="180"/>
      <c r="R5" s="75" t="s">
        <v>137</v>
      </c>
      <c r="S5" s="180"/>
      <c r="T5" s="75" t="s">
        <v>15</v>
      </c>
    </row>
    <row r="6" spans="1:22" ht="3" customHeight="1" x14ac:dyDescent="0.2">
      <c r="A6" s="181"/>
      <c r="B6" s="181"/>
      <c r="C6" s="182"/>
      <c r="D6" s="181"/>
      <c r="E6" s="182"/>
      <c r="F6" s="181"/>
      <c r="G6" s="182"/>
      <c r="H6" s="181"/>
      <c r="I6" s="182"/>
      <c r="J6" s="181"/>
      <c r="K6" s="182"/>
      <c r="L6" s="181"/>
      <c r="M6" s="182"/>
      <c r="N6" s="181"/>
      <c r="O6" s="182"/>
      <c r="P6" s="181"/>
      <c r="Q6" s="182"/>
      <c r="R6" s="181"/>
      <c r="S6" s="182"/>
      <c r="T6" s="181"/>
    </row>
    <row r="7" spans="1:22" ht="12.75" customHeight="1" x14ac:dyDescent="0.2">
      <c r="A7" s="182" t="s">
        <v>120</v>
      </c>
      <c r="B7" s="182"/>
      <c r="C7" s="182"/>
      <c r="D7" s="183">
        <v>4571</v>
      </c>
      <c r="E7" s="183">
        <v>0</v>
      </c>
      <c r="F7" s="183">
        <v>2023</v>
      </c>
      <c r="G7" s="183">
        <v>0</v>
      </c>
      <c r="H7" s="183">
        <v>187</v>
      </c>
      <c r="I7" s="183">
        <v>0</v>
      </c>
      <c r="J7" s="183">
        <v>795</v>
      </c>
      <c r="K7" s="183">
        <v>0</v>
      </c>
      <c r="L7" s="183">
        <v>71</v>
      </c>
      <c r="M7" s="183">
        <v>0</v>
      </c>
      <c r="N7" s="183">
        <v>25</v>
      </c>
      <c r="O7" s="183">
        <v>0</v>
      </c>
      <c r="P7" s="183">
        <v>119</v>
      </c>
      <c r="Q7" s="183">
        <v>0</v>
      </c>
      <c r="R7" s="183">
        <v>122</v>
      </c>
      <c r="S7" s="183">
        <v>0</v>
      </c>
      <c r="T7" s="183">
        <v>5890</v>
      </c>
      <c r="U7" s="155"/>
      <c r="V7" s="155"/>
    </row>
    <row r="8" spans="1:22" ht="12.75" customHeight="1" x14ac:dyDescent="0.2">
      <c r="A8" s="182" t="s">
        <v>121</v>
      </c>
      <c r="B8" s="184"/>
      <c r="C8" s="182"/>
      <c r="D8" s="183">
        <v>2078</v>
      </c>
      <c r="E8" s="183">
        <v>0</v>
      </c>
      <c r="F8" s="183">
        <v>925</v>
      </c>
      <c r="G8" s="183">
        <v>0</v>
      </c>
      <c r="H8" s="183">
        <v>163</v>
      </c>
      <c r="I8" s="183">
        <v>0</v>
      </c>
      <c r="J8" s="183">
        <v>289</v>
      </c>
      <c r="K8" s="183">
        <v>0</v>
      </c>
      <c r="L8" s="183">
        <v>49</v>
      </c>
      <c r="M8" s="183">
        <v>0</v>
      </c>
      <c r="N8" s="183">
        <v>16</v>
      </c>
      <c r="O8" s="183">
        <v>0</v>
      </c>
      <c r="P8" s="183">
        <v>88</v>
      </c>
      <c r="Q8" s="183">
        <v>0</v>
      </c>
      <c r="R8" s="183">
        <v>92</v>
      </c>
      <c r="S8" s="183">
        <v>0</v>
      </c>
      <c r="T8" s="183">
        <v>2775</v>
      </c>
      <c r="U8" s="155"/>
      <c r="V8" s="155"/>
    </row>
    <row r="9" spans="1:22" ht="12.75" customHeight="1" x14ac:dyDescent="0.2">
      <c r="A9" s="182" t="s">
        <v>122</v>
      </c>
      <c r="B9" s="184"/>
      <c r="C9" s="182"/>
      <c r="D9" s="183">
        <v>16001</v>
      </c>
      <c r="E9" s="183">
        <v>0</v>
      </c>
      <c r="F9" s="183">
        <v>5947</v>
      </c>
      <c r="G9" s="183">
        <v>0</v>
      </c>
      <c r="H9" s="183">
        <v>538</v>
      </c>
      <c r="I9" s="183">
        <v>0</v>
      </c>
      <c r="J9" s="183">
        <v>1879</v>
      </c>
      <c r="K9" s="183">
        <v>0</v>
      </c>
      <c r="L9" s="183">
        <v>133</v>
      </c>
      <c r="M9" s="183">
        <v>0</v>
      </c>
      <c r="N9" s="183">
        <v>66</v>
      </c>
      <c r="O9" s="183">
        <v>0</v>
      </c>
      <c r="P9" s="183">
        <v>179</v>
      </c>
      <c r="Q9" s="183">
        <v>0</v>
      </c>
      <c r="R9" s="183">
        <v>164</v>
      </c>
      <c r="S9" s="183">
        <v>0</v>
      </c>
      <c r="T9" s="183">
        <v>18960</v>
      </c>
      <c r="U9" s="155"/>
      <c r="V9" s="155"/>
    </row>
    <row r="10" spans="1:22" ht="12.75" customHeight="1" x14ac:dyDescent="0.2">
      <c r="A10" s="182" t="s">
        <v>123</v>
      </c>
      <c r="B10" s="184"/>
      <c r="C10" s="182"/>
      <c r="D10" s="183">
        <v>6448</v>
      </c>
      <c r="E10" s="183">
        <v>0</v>
      </c>
      <c r="F10" s="183">
        <v>2553</v>
      </c>
      <c r="G10" s="183">
        <v>0</v>
      </c>
      <c r="H10" s="183">
        <v>389</v>
      </c>
      <c r="I10" s="183">
        <v>0</v>
      </c>
      <c r="J10" s="183">
        <v>639</v>
      </c>
      <c r="K10" s="183">
        <v>0</v>
      </c>
      <c r="L10" s="183">
        <v>88</v>
      </c>
      <c r="M10" s="183">
        <v>0</v>
      </c>
      <c r="N10" s="183">
        <v>13</v>
      </c>
      <c r="O10" s="183">
        <v>0</v>
      </c>
      <c r="P10" s="183">
        <v>145</v>
      </c>
      <c r="Q10" s="183">
        <v>0</v>
      </c>
      <c r="R10" s="183">
        <v>127</v>
      </c>
      <c r="S10" s="183">
        <v>0</v>
      </c>
      <c r="T10" s="183">
        <v>7849</v>
      </c>
      <c r="U10" s="155"/>
      <c r="V10" s="155"/>
    </row>
    <row r="11" spans="1:22" ht="12.75" customHeight="1" x14ac:dyDescent="0.2">
      <c r="A11" s="182" t="s">
        <v>124</v>
      </c>
      <c r="B11" s="184"/>
      <c r="C11" s="182"/>
      <c r="D11" s="183">
        <v>6278</v>
      </c>
      <c r="E11" s="183">
        <v>0</v>
      </c>
      <c r="F11" s="183">
        <v>2219</v>
      </c>
      <c r="G11" s="183">
        <v>0</v>
      </c>
      <c r="H11" s="183">
        <v>410</v>
      </c>
      <c r="I11" s="183">
        <v>0</v>
      </c>
      <c r="J11" s="183">
        <v>801</v>
      </c>
      <c r="K11" s="183">
        <v>0</v>
      </c>
      <c r="L11" s="183">
        <v>73</v>
      </c>
      <c r="M11" s="183">
        <v>0</v>
      </c>
      <c r="N11" s="183">
        <v>54</v>
      </c>
      <c r="O11" s="183">
        <v>0</v>
      </c>
      <c r="P11" s="183">
        <v>169</v>
      </c>
      <c r="Q11" s="183">
        <v>0</v>
      </c>
      <c r="R11" s="183">
        <v>130</v>
      </c>
      <c r="S11" s="183">
        <v>0</v>
      </c>
      <c r="T11" s="183">
        <v>7915</v>
      </c>
      <c r="U11" s="155"/>
      <c r="V11" s="155"/>
    </row>
    <row r="12" spans="1:22" ht="12.75" customHeight="1" x14ac:dyDescent="0.2">
      <c r="A12" s="182" t="s">
        <v>125</v>
      </c>
      <c r="B12" s="184"/>
      <c r="C12" s="182"/>
      <c r="D12" s="183">
        <v>7540</v>
      </c>
      <c r="E12" s="183">
        <v>0</v>
      </c>
      <c r="F12" s="183">
        <v>3293</v>
      </c>
      <c r="G12" s="183">
        <v>0</v>
      </c>
      <c r="H12" s="183">
        <v>481</v>
      </c>
      <c r="I12" s="183">
        <v>0</v>
      </c>
      <c r="J12" s="183">
        <v>892</v>
      </c>
      <c r="K12" s="183">
        <v>0</v>
      </c>
      <c r="L12" s="183">
        <v>79</v>
      </c>
      <c r="M12" s="183">
        <v>0</v>
      </c>
      <c r="N12" s="183">
        <v>38</v>
      </c>
      <c r="O12" s="183">
        <v>0</v>
      </c>
      <c r="P12" s="183">
        <v>123</v>
      </c>
      <c r="Q12" s="183">
        <v>0</v>
      </c>
      <c r="R12" s="183">
        <v>136</v>
      </c>
      <c r="S12" s="183">
        <v>0</v>
      </c>
      <c r="T12" s="183">
        <v>9289</v>
      </c>
      <c r="U12" s="155"/>
      <c r="V12" s="155"/>
    </row>
    <row r="13" spans="1:22" ht="12.75" customHeight="1" x14ac:dyDescent="0.2">
      <c r="A13" s="182" t="s">
        <v>126</v>
      </c>
      <c r="B13" s="184"/>
      <c r="C13" s="182"/>
      <c r="D13" s="183">
        <v>6283</v>
      </c>
      <c r="E13" s="183">
        <v>0</v>
      </c>
      <c r="F13" s="183">
        <v>2846</v>
      </c>
      <c r="G13" s="183">
        <v>0</v>
      </c>
      <c r="H13" s="183">
        <v>402</v>
      </c>
      <c r="I13" s="183">
        <v>0</v>
      </c>
      <c r="J13" s="183">
        <v>763</v>
      </c>
      <c r="K13" s="183">
        <v>0</v>
      </c>
      <c r="L13" s="183">
        <v>107</v>
      </c>
      <c r="M13" s="183">
        <v>0</v>
      </c>
      <c r="N13" s="183">
        <v>35</v>
      </c>
      <c r="O13" s="183">
        <v>0</v>
      </c>
      <c r="P13" s="183">
        <v>124</v>
      </c>
      <c r="Q13" s="183">
        <v>0</v>
      </c>
      <c r="R13" s="183">
        <v>130</v>
      </c>
      <c r="S13" s="183">
        <v>0</v>
      </c>
      <c r="T13" s="183">
        <v>7844</v>
      </c>
      <c r="U13" s="155"/>
      <c r="V13" s="155"/>
    </row>
    <row r="14" spans="1:22" ht="12.75" customHeight="1" x14ac:dyDescent="0.2">
      <c r="A14" s="182" t="s">
        <v>127</v>
      </c>
      <c r="B14" s="184"/>
      <c r="C14" s="182"/>
      <c r="D14" s="183">
        <v>2286</v>
      </c>
      <c r="E14" s="183">
        <v>0</v>
      </c>
      <c r="F14" s="183">
        <v>1124</v>
      </c>
      <c r="G14" s="183">
        <v>0</v>
      </c>
      <c r="H14" s="183">
        <v>310</v>
      </c>
      <c r="I14" s="183">
        <v>0</v>
      </c>
      <c r="J14" s="183">
        <v>236</v>
      </c>
      <c r="K14" s="183">
        <v>0</v>
      </c>
      <c r="L14" s="183">
        <v>55</v>
      </c>
      <c r="M14" s="183">
        <v>0</v>
      </c>
      <c r="N14" s="183">
        <v>15</v>
      </c>
      <c r="O14" s="183">
        <v>0</v>
      </c>
      <c r="P14" s="183">
        <v>79</v>
      </c>
      <c r="Q14" s="183">
        <v>0</v>
      </c>
      <c r="R14" s="183">
        <v>86</v>
      </c>
      <c r="S14" s="183">
        <v>0</v>
      </c>
      <c r="T14" s="183">
        <v>3067</v>
      </c>
      <c r="U14" s="155"/>
      <c r="V14" s="155"/>
    </row>
    <row r="15" spans="1:22" ht="12.75" customHeight="1" x14ac:dyDescent="0.2">
      <c r="A15" s="182" t="s">
        <v>128</v>
      </c>
      <c r="B15" s="184"/>
      <c r="C15" s="182"/>
      <c r="D15" s="183">
        <v>16445</v>
      </c>
      <c r="E15" s="183">
        <v>0</v>
      </c>
      <c r="F15" s="183">
        <v>6234</v>
      </c>
      <c r="G15" s="183">
        <v>0</v>
      </c>
      <c r="H15" s="183">
        <v>507</v>
      </c>
      <c r="I15" s="183">
        <v>0</v>
      </c>
      <c r="J15" s="183">
        <v>1753</v>
      </c>
      <c r="K15" s="183">
        <v>0</v>
      </c>
      <c r="L15" s="183">
        <v>142</v>
      </c>
      <c r="M15" s="183">
        <v>0</v>
      </c>
      <c r="N15" s="183">
        <v>51</v>
      </c>
      <c r="O15" s="183">
        <v>0</v>
      </c>
      <c r="P15" s="183">
        <v>154</v>
      </c>
      <c r="Q15" s="183">
        <v>0</v>
      </c>
      <c r="R15" s="183">
        <v>131</v>
      </c>
      <c r="S15" s="183">
        <v>0</v>
      </c>
      <c r="T15" s="183">
        <v>19183</v>
      </c>
      <c r="U15" s="155"/>
      <c r="V15" s="155"/>
    </row>
    <row r="16" spans="1:22" ht="12.75" customHeight="1" x14ac:dyDescent="0.2">
      <c r="A16" s="182" t="s">
        <v>129</v>
      </c>
      <c r="B16" s="184"/>
      <c r="C16" s="182"/>
      <c r="D16" s="183">
        <v>5961</v>
      </c>
      <c r="E16" s="183">
        <v>0</v>
      </c>
      <c r="F16" s="183">
        <v>2519</v>
      </c>
      <c r="G16" s="183">
        <v>0</v>
      </c>
      <c r="H16" s="183">
        <v>297</v>
      </c>
      <c r="I16" s="183">
        <v>0</v>
      </c>
      <c r="J16" s="183">
        <v>765</v>
      </c>
      <c r="K16" s="183">
        <v>0</v>
      </c>
      <c r="L16" s="183">
        <v>171</v>
      </c>
      <c r="M16" s="183">
        <v>0</v>
      </c>
      <c r="N16" s="183">
        <v>21</v>
      </c>
      <c r="O16" s="183">
        <v>0</v>
      </c>
      <c r="P16" s="183">
        <v>134</v>
      </c>
      <c r="Q16" s="183">
        <v>0</v>
      </c>
      <c r="R16" s="183">
        <v>114</v>
      </c>
      <c r="S16" s="183">
        <v>0</v>
      </c>
      <c r="T16" s="183">
        <v>7463</v>
      </c>
      <c r="U16" s="155"/>
      <c r="V16" s="155"/>
    </row>
    <row r="17" spans="1:22" ht="12.75" customHeight="1" x14ac:dyDescent="0.2">
      <c r="A17" s="182" t="s">
        <v>130</v>
      </c>
      <c r="B17" s="184"/>
      <c r="C17" s="182"/>
      <c r="D17" s="183">
        <v>5802</v>
      </c>
      <c r="E17" s="183">
        <v>0</v>
      </c>
      <c r="F17" s="183">
        <v>2453</v>
      </c>
      <c r="G17" s="183">
        <v>0</v>
      </c>
      <c r="H17" s="183">
        <v>258</v>
      </c>
      <c r="I17" s="183">
        <v>0</v>
      </c>
      <c r="J17" s="183">
        <v>741</v>
      </c>
      <c r="K17" s="183">
        <v>0</v>
      </c>
      <c r="L17" s="183">
        <v>87</v>
      </c>
      <c r="M17" s="183">
        <v>0</v>
      </c>
      <c r="N17" s="183">
        <v>53</v>
      </c>
      <c r="O17" s="183">
        <v>0</v>
      </c>
      <c r="P17" s="183">
        <v>115</v>
      </c>
      <c r="Q17" s="183">
        <v>0</v>
      </c>
      <c r="R17" s="183">
        <v>133</v>
      </c>
      <c r="S17" s="183">
        <v>0</v>
      </c>
      <c r="T17" s="183">
        <v>7189</v>
      </c>
      <c r="U17" s="155"/>
      <c r="V17" s="155"/>
    </row>
    <row r="18" spans="1:22" ht="12.75" customHeight="1" x14ac:dyDescent="0.2">
      <c r="A18" s="182" t="s">
        <v>131</v>
      </c>
      <c r="B18" s="184"/>
      <c r="C18" s="182"/>
      <c r="D18" s="183">
        <v>4882</v>
      </c>
      <c r="E18" s="183">
        <v>0</v>
      </c>
      <c r="F18" s="183">
        <v>2057</v>
      </c>
      <c r="G18" s="183">
        <v>0</v>
      </c>
      <c r="H18" s="183">
        <v>216</v>
      </c>
      <c r="I18" s="183">
        <v>0</v>
      </c>
      <c r="J18" s="183">
        <v>673</v>
      </c>
      <c r="K18" s="183">
        <v>0</v>
      </c>
      <c r="L18" s="183">
        <v>236</v>
      </c>
      <c r="M18" s="183">
        <v>0</v>
      </c>
      <c r="N18" s="183">
        <v>33</v>
      </c>
      <c r="O18" s="183">
        <v>0</v>
      </c>
      <c r="P18" s="183">
        <v>103</v>
      </c>
      <c r="Q18" s="183">
        <v>0</v>
      </c>
      <c r="R18" s="183">
        <v>125</v>
      </c>
      <c r="S18" s="183">
        <v>0</v>
      </c>
      <c r="T18" s="183">
        <v>6268</v>
      </c>
      <c r="U18" s="155"/>
      <c r="V18" s="155"/>
    </row>
    <row r="19" spans="1:22" ht="19.5" customHeight="1" x14ac:dyDescent="0.2">
      <c r="A19" s="182" t="s">
        <v>132</v>
      </c>
      <c r="B19" s="184"/>
      <c r="C19" s="182"/>
      <c r="D19" s="183">
        <v>84575</v>
      </c>
      <c r="E19" s="183">
        <v>0</v>
      </c>
      <c r="F19" s="183">
        <v>34193</v>
      </c>
      <c r="G19" s="183">
        <v>0</v>
      </c>
      <c r="H19" s="183">
        <v>4158</v>
      </c>
      <c r="I19" s="183">
        <v>0</v>
      </c>
      <c r="J19" s="183">
        <v>10226</v>
      </c>
      <c r="K19" s="183">
        <v>0</v>
      </c>
      <c r="L19" s="183">
        <v>1291</v>
      </c>
      <c r="M19" s="183">
        <v>0</v>
      </c>
      <c r="N19" s="183">
        <v>420</v>
      </c>
      <c r="O19" s="183">
        <v>0</v>
      </c>
      <c r="P19" s="183">
        <v>1532</v>
      </c>
      <c r="Q19" s="183">
        <v>0</v>
      </c>
      <c r="R19" s="183">
        <v>1490</v>
      </c>
      <c r="S19" s="183">
        <v>0</v>
      </c>
      <c r="T19" s="183">
        <v>103692</v>
      </c>
      <c r="U19" s="155"/>
      <c r="V19" s="158"/>
    </row>
    <row r="20" spans="1:22" ht="3" customHeight="1" x14ac:dyDescent="0.2">
      <c r="A20" s="160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6"/>
      <c r="Q20" s="185"/>
      <c r="R20" s="185"/>
      <c r="S20" s="185"/>
      <c r="T20" s="185"/>
    </row>
    <row r="21" spans="1:22" ht="11.25" customHeight="1" x14ac:dyDescent="0.2">
      <c r="A21" s="153"/>
      <c r="D21" s="162"/>
      <c r="E21" s="162"/>
      <c r="F21" s="162"/>
      <c r="G21" s="162"/>
      <c r="T21" s="68" t="s">
        <v>82</v>
      </c>
    </row>
    <row r="22" spans="1:22" ht="6" customHeight="1" x14ac:dyDescent="0.2"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1:22" ht="11.25" customHeight="1" x14ac:dyDescent="0.2">
      <c r="A23" s="146" t="s">
        <v>64</v>
      </c>
      <c r="B23" s="168" t="s">
        <v>118</v>
      </c>
      <c r="D23" s="162"/>
      <c r="E23" s="162"/>
      <c r="F23" s="162"/>
      <c r="G23" s="162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</row>
    <row r="24" spans="1:22" ht="11.25" customHeight="1" x14ac:dyDescent="0.2">
      <c r="A24" s="146" t="s">
        <v>117</v>
      </c>
      <c r="B24" s="146" t="s">
        <v>119</v>
      </c>
      <c r="D24" s="162"/>
      <c r="E24" s="162"/>
      <c r="F24" s="162"/>
      <c r="G24" s="162"/>
    </row>
    <row r="25" spans="1:22" ht="12.75" x14ac:dyDescent="0.2">
      <c r="D25" s="163"/>
      <c r="E25" s="162"/>
      <c r="F25" s="163"/>
      <c r="G25" s="162"/>
      <c r="P25" s="159"/>
      <c r="R25" s="159"/>
    </row>
    <row r="26" spans="1:22" ht="12.75" x14ac:dyDescent="0.2">
      <c r="D26" s="163"/>
      <c r="E26" s="162"/>
      <c r="F26" s="163"/>
      <c r="G26" s="162"/>
    </row>
    <row r="27" spans="1:22" ht="12.75" x14ac:dyDescent="0.2">
      <c r="D27" s="163"/>
      <c r="E27" s="162"/>
      <c r="F27" s="163"/>
      <c r="G27" s="162"/>
    </row>
    <row r="28" spans="1:22" x14ac:dyDescent="0.2">
      <c r="T28" s="164"/>
    </row>
  </sheetData>
  <pageMargins left="0.59055118110236227" right="0.59055118110236227" top="0.74803149606299213" bottom="0.74803149606299213" header="0.31496062992125984" footer="0.31496062992125984"/>
  <pageSetup paperSize="9" orientation="landscape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view="pageBreakPreview" zoomScaleNormal="100" zoomScaleSheetLayoutView="100" workbookViewId="0">
      <selection activeCell="N42" sqref="N42"/>
    </sheetView>
  </sheetViews>
  <sheetFormatPr defaultRowHeight="11.25" x14ac:dyDescent="0.2"/>
  <cols>
    <col min="1" max="1" width="2.33203125" style="146" customWidth="1"/>
    <col min="2" max="2" width="14" style="146" customWidth="1"/>
    <col min="3" max="3" width="0.88671875" style="146" customWidth="1"/>
    <col min="4" max="4" width="9.77734375" style="146" customWidth="1"/>
    <col min="5" max="5" width="0.88671875" style="146" customWidth="1"/>
    <col min="6" max="6" width="9.77734375" style="146" customWidth="1"/>
    <col min="7" max="7" width="0.88671875" style="146" customWidth="1"/>
    <col min="8" max="8" width="9.77734375" style="146" customWidth="1"/>
    <col min="9" max="9" width="0.88671875" style="146" customWidth="1"/>
    <col min="10" max="10" width="9.77734375" style="146" customWidth="1"/>
    <col min="11" max="11" width="0.88671875" style="146" customWidth="1"/>
    <col min="12" max="12" width="9.77734375" style="146" customWidth="1"/>
    <col min="13" max="13" width="0.88671875" style="146" customWidth="1"/>
    <col min="14" max="14" width="9.77734375" style="146" customWidth="1"/>
    <col min="15" max="15" width="0.88671875" style="146" customWidth="1"/>
    <col min="16" max="16" width="9.77734375" style="146" customWidth="1"/>
    <col min="17" max="17" width="0.88671875" style="146" customWidth="1"/>
    <col min="18" max="18" width="9.77734375" style="146" customWidth="1"/>
    <col min="19" max="19" width="0.88671875" style="146" customWidth="1"/>
    <col min="20" max="20" width="9.77734375" style="146" customWidth="1"/>
    <col min="21" max="251" width="8.88671875" style="146"/>
    <col min="252" max="252" width="24.5546875" style="146" customWidth="1"/>
    <col min="253" max="253" width="1.33203125" style="146" customWidth="1"/>
    <col min="254" max="254" width="6" style="146" customWidth="1"/>
    <col min="255" max="255" width="1.33203125" style="146" customWidth="1"/>
    <col min="256" max="256" width="6" style="146" customWidth="1"/>
    <col min="257" max="257" width="1.33203125" style="146" customWidth="1"/>
    <col min="258" max="258" width="6" style="146" customWidth="1"/>
    <col min="259" max="259" width="1.33203125" style="146" customWidth="1"/>
    <col min="260" max="260" width="6" style="146" customWidth="1"/>
    <col min="261" max="261" width="1.33203125" style="146" customWidth="1"/>
    <col min="262" max="262" width="6" style="146" customWidth="1"/>
    <col min="263" max="263" width="1.33203125" style="146" customWidth="1"/>
    <col min="264" max="264" width="6" style="146" customWidth="1"/>
    <col min="265" max="265" width="1.33203125" style="146" customWidth="1"/>
    <col min="266" max="266" width="6" style="146" customWidth="1"/>
    <col min="267" max="267" width="1.33203125" style="146" customWidth="1"/>
    <col min="268" max="268" width="6" style="146" customWidth="1"/>
    <col min="269" max="269" width="1.33203125" style="146" customWidth="1"/>
    <col min="270" max="270" width="6" style="146" customWidth="1"/>
    <col min="271" max="271" width="1.33203125" style="146" customWidth="1"/>
    <col min="272" max="272" width="6" style="146" customWidth="1"/>
    <col min="273" max="273" width="1.33203125" style="146" customWidth="1"/>
    <col min="274" max="274" width="6" style="146" customWidth="1"/>
    <col min="275" max="275" width="1.33203125" style="146" customWidth="1"/>
    <col min="276" max="276" width="6" style="146" customWidth="1"/>
    <col min="277" max="507" width="8.88671875" style="146"/>
    <col min="508" max="508" width="24.5546875" style="146" customWidth="1"/>
    <col min="509" max="509" width="1.33203125" style="146" customWidth="1"/>
    <col min="510" max="510" width="6" style="146" customWidth="1"/>
    <col min="511" max="511" width="1.33203125" style="146" customWidth="1"/>
    <col min="512" max="512" width="6" style="146" customWidth="1"/>
    <col min="513" max="513" width="1.33203125" style="146" customWidth="1"/>
    <col min="514" max="514" width="6" style="146" customWidth="1"/>
    <col min="515" max="515" width="1.33203125" style="146" customWidth="1"/>
    <col min="516" max="516" width="6" style="146" customWidth="1"/>
    <col min="517" max="517" width="1.33203125" style="146" customWidth="1"/>
    <col min="518" max="518" width="6" style="146" customWidth="1"/>
    <col min="519" max="519" width="1.33203125" style="146" customWidth="1"/>
    <col min="520" max="520" width="6" style="146" customWidth="1"/>
    <col min="521" max="521" width="1.33203125" style="146" customWidth="1"/>
    <col min="522" max="522" width="6" style="146" customWidth="1"/>
    <col min="523" max="523" width="1.33203125" style="146" customWidth="1"/>
    <col min="524" max="524" width="6" style="146" customWidth="1"/>
    <col min="525" max="525" width="1.33203125" style="146" customWidth="1"/>
    <col min="526" max="526" width="6" style="146" customWidth="1"/>
    <col min="527" max="527" width="1.33203125" style="146" customWidth="1"/>
    <col min="528" max="528" width="6" style="146" customWidth="1"/>
    <col min="529" max="529" width="1.33203125" style="146" customWidth="1"/>
    <col min="530" max="530" width="6" style="146" customWidth="1"/>
    <col min="531" max="531" width="1.33203125" style="146" customWidth="1"/>
    <col min="532" max="532" width="6" style="146" customWidth="1"/>
    <col min="533" max="763" width="8.88671875" style="146"/>
    <col min="764" max="764" width="24.5546875" style="146" customWidth="1"/>
    <col min="765" max="765" width="1.33203125" style="146" customWidth="1"/>
    <col min="766" max="766" width="6" style="146" customWidth="1"/>
    <col min="767" max="767" width="1.33203125" style="146" customWidth="1"/>
    <col min="768" max="768" width="6" style="146" customWidth="1"/>
    <col min="769" max="769" width="1.33203125" style="146" customWidth="1"/>
    <col min="770" max="770" width="6" style="146" customWidth="1"/>
    <col min="771" max="771" width="1.33203125" style="146" customWidth="1"/>
    <col min="772" max="772" width="6" style="146" customWidth="1"/>
    <col min="773" max="773" width="1.33203125" style="146" customWidth="1"/>
    <col min="774" max="774" width="6" style="146" customWidth="1"/>
    <col min="775" max="775" width="1.33203125" style="146" customWidth="1"/>
    <col min="776" max="776" width="6" style="146" customWidth="1"/>
    <col min="777" max="777" width="1.33203125" style="146" customWidth="1"/>
    <col min="778" max="778" width="6" style="146" customWidth="1"/>
    <col min="779" max="779" width="1.33203125" style="146" customWidth="1"/>
    <col min="780" max="780" width="6" style="146" customWidth="1"/>
    <col min="781" max="781" width="1.33203125" style="146" customWidth="1"/>
    <col min="782" max="782" width="6" style="146" customWidth="1"/>
    <col min="783" max="783" width="1.33203125" style="146" customWidth="1"/>
    <col min="784" max="784" width="6" style="146" customWidth="1"/>
    <col min="785" max="785" width="1.33203125" style="146" customWidth="1"/>
    <col min="786" max="786" width="6" style="146" customWidth="1"/>
    <col min="787" max="787" width="1.33203125" style="146" customWidth="1"/>
    <col min="788" max="788" width="6" style="146" customWidth="1"/>
    <col min="789" max="1019" width="8.88671875" style="146"/>
    <col min="1020" max="1020" width="24.5546875" style="146" customWidth="1"/>
    <col min="1021" max="1021" width="1.33203125" style="146" customWidth="1"/>
    <col min="1022" max="1022" width="6" style="146" customWidth="1"/>
    <col min="1023" max="1023" width="1.33203125" style="146" customWidth="1"/>
    <col min="1024" max="1024" width="6" style="146" customWidth="1"/>
    <col min="1025" max="1025" width="1.33203125" style="146" customWidth="1"/>
    <col min="1026" max="1026" width="6" style="146" customWidth="1"/>
    <col min="1027" max="1027" width="1.33203125" style="146" customWidth="1"/>
    <col min="1028" max="1028" width="6" style="146" customWidth="1"/>
    <col min="1029" max="1029" width="1.33203125" style="146" customWidth="1"/>
    <col min="1030" max="1030" width="6" style="146" customWidth="1"/>
    <col min="1031" max="1031" width="1.33203125" style="146" customWidth="1"/>
    <col min="1032" max="1032" width="6" style="146" customWidth="1"/>
    <col min="1033" max="1033" width="1.33203125" style="146" customWidth="1"/>
    <col min="1034" max="1034" width="6" style="146" customWidth="1"/>
    <col min="1035" max="1035" width="1.33203125" style="146" customWidth="1"/>
    <col min="1036" max="1036" width="6" style="146" customWidth="1"/>
    <col min="1037" max="1037" width="1.33203125" style="146" customWidth="1"/>
    <col min="1038" max="1038" width="6" style="146" customWidth="1"/>
    <col min="1039" max="1039" width="1.33203125" style="146" customWidth="1"/>
    <col min="1040" max="1040" width="6" style="146" customWidth="1"/>
    <col min="1041" max="1041" width="1.33203125" style="146" customWidth="1"/>
    <col min="1042" max="1042" width="6" style="146" customWidth="1"/>
    <col min="1043" max="1043" width="1.33203125" style="146" customWidth="1"/>
    <col min="1044" max="1044" width="6" style="146" customWidth="1"/>
    <col min="1045" max="1275" width="8.88671875" style="146"/>
    <col min="1276" max="1276" width="24.5546875" style="146" customWidth="1"/>
    <col min="1277" max="1277" width="1.33203125" style="146" customWidth="1"/>
    <col min="1278" max="1278" width="6" style="146" customWidth="1"/>
    <col min="1279" max="1279" width="1.33203125" style="146" customWidth="1"/>
    <col min="1280" max="1280" width="6" style="146" customWidth="1"/>
    <col min="1281" max="1281" width="1.33203125" style="146" customWidth="1"/>
    <col min="1282" max="1282" width="6" style="146" customWidth="1"/>
    <col min="1283" max="1283" width="1.33203125" style="146" customWidth="1"/>
    <col min="1284" max="1284" width="6" style="146" customWidth="1"/>
    <col min="1285" max="1285" width="1.33203125" style="146" customWidth="1"/>
    <col min="1286" max="1286" width="6" style="146" customWidth="1"/>
    <col min="1287" max="1287" width="1.33203125" style="146" customWidth="1"/>
    <col min="1288" max="1288" width="6" style="146" customWidth="1"/>
    <col min="1289" max="1289" width="1.33203125" style="146" customWidth="1"/>
    <col min="1290" max="1290" width="6" style="146" customWidth="1"/>
    <col min="1291" max="1291" width="1.33203125" style="146" customWidth="1"/>
    <col min="1292" max="1292" width="6" style="146" customWidth="1"/>
    <col min="1293" max="1293" width="1.33203125" style="146" customWidth="1"/>
    <col min="1294" max="1294" width="6" style="146" customWidth="1"/>
    <col min="1295" max="1295" width="1.33203125" style="146" customWidth="1"/>
    <col min="1296" max="1296" width="6" style="146" customWidth="1"/>
    <col min="1297" max="1297" width="1.33203125" style="146" customWidth="1"/>
    <col min="1298" max="1298" width="6" style="146" customWidth="1"/>
    <col min="1299" max="1299" width="1.33203125" style="146" customWidth="1"/>
    <col min="1300" max="1300" width="6" style="146" customWidth="1"/>
    <col min="1301" max="1531" width="8.88671875" style="146"/>
    <col min="1532" max="1532" width="24.5546875" style="146" customWidth="1"/>
    <col min="1533" max="1533" width="1.33203125" style="146" customWidth="1"/>
    <col min="1534" max="1534" width="6" style="146" customWidth="1"/>
    <col min="1535" max="1535" width="1.33203125" style="146" customWidth="1"/>
    <col min="1536" max="1536" width="6" style="146" customWidth="1"/>
    <col min="1537" max="1537" width="1.33203125" style="146" customWidth="1"/>
    <col min="1538" max="1538" width="6" style="146" customWidth="1"/>
    <col min="1539" max="1539" width="1.33203125" style="146" customWidth="1"/>
    <col min="1540" max="1540" width="6" style="146" customWidth="1"/>
    <col min="1541" max="1541" width="1.33203125" style="146" customWidth="1"/>
    <col min="1542" max="1542" width="6" style="146" customWidth="1"/>
    <col min="1543" max="1543" width="1.33203125" style="146" customWidth="1"/>
    <col min="1544" max="1544" width="6" style="146" customWidth="1"/>
    <col min="1545" max="1545" width="1.33203125" style="146" customWidth="1"/>
    <col min="1546" max="1546" width="6" style="146" customWidth="1"/>
    <col min="1547" max="1547" width="1.33203125" style="146" customWidth="1"/>
    <col min="1548" max="1548" width="6" style="146" customWidth="1"/>
    <col min="1549" max="1549" width="1.33203125" style="146" customWidth="1"/>
    <col min="1550" max="1550" width="6" style="146" customWidth="1"/>
    <col min="1551" max="1551" width="1.33203125" style="146" customWidth="1"/>
    <col min="1552" max="1552" width="6" style="146" customWidth="1"/>
    <col min="1553" max="1553" width="1.33203125" style="146" customWidth="1"/>
    <col min="1554" max="1554" width="6" style="146" customWidth="1"/>
    <col min="1555" max="1555" width="1.33203125" style="146" customWidth="1"/>
    <col min="1556" max="1556" width="6" style="146" customWidth="1"/>
    <col min="1557" max="1787" width="8.88671875" style="146"/>
    <col min="1788" max="1788" width="24.5546875" style="146" customWidth="1"/>
    <col min="1789" max="1789" width="1.33203125" style="146" customWidth="1"/>
    <col min="1790" max="1790" width="6" style="146" customWidth="1"/>
    <col min="1791" max="1791" width="1.33203125" style="146" customWidth="1"/>
    <col min="1792" max="1792" width="6" style="146" customWidth="1"/>
    <col min="1793" max="1793" width="1.33203125" style="146" customWidth="1"/>
    <col min="1794" max="1794" width="6" style="146" customWidth="1"/>
    <col min="1795" max="1795" width="1.33203125" style="146" customWidth="1"/>
    <col min="1796" max="1796" width="6" style="146" customWidth="1"/>
    <col min="1797" max="1797" width="1.33203125" style="146" customWidth="1"/>
    <col min="1798" max="1798" width="6" style="146" customWidth="1"/>
    <col min="1799" max="1799" width="1.33203125" style="146" customWidth="1"/>
    <col min="1800" max="1800" width="6" style="146" customWidth="1"/>
    <col min="1801" max="1801" width="1.33203125" style="146" customWidth="1"/>
    <col min="1802" max="1802" width="6" style="146" customWidth="1"/>
    <col min="1803" max="1803" width="1.33203125" style="146" customWidth="1"/>
    <col min="1804" max="1804" width="6" style="146" customWidth="1"/>
    <col min="1805" max="1805" width="1.33203125" style="146" customWidth="1"/>
    <col min="1806" max="1806" width="6" style="146" customWidth="1"/>
    <col min="1807" max="1807" width="1.33203125" style="146" customWidth="1"/>
    <col min="1808" max="1808" width="6" style="146" customWidth="1"/>
    <col min="1809" max="1809" width="1.33203125" style="146" customWidth="1"/>
    <col min="1810" max="1810" width="6" style="146" customWidth="1"/>
    <col min="1811" max="1811" width="1.33203125" style="146" customWidth="1"/>
    <col min="1812" max="1812" width="6" style="146" customWidth="1"/>
    <col min="1813" max="2043" width="8.88671875" style="146"/>
    <col min="2044" max="2044" width="24.5546875" style="146" customWidth="1"/>
    <col min="2045" max="2045" width="1.33203125" style="146" customWidth="1"/>
    <col min="2046" max="2046" width="6" style="146" customWidth="1"/>
    <col min="2047" max="2047" width="1.33203125" style="146" customWidth="1"/>
    <col min="2048" max="2048" width="6" style="146" customWidth="1"/>
    <col min="2049" max="2049" width="1.33203125" style="146" customWidth="1"/>
    <col min="2050" max="2050" width="6" style="146" customWidth="1"/>
    <col min="2051" max="2051" width="1.33203125" style="146" customWidth="1"/>
    <col min="2052" max="2052" width="6" style="146" customWidth="1"/>
    <col min="2053" max="2053" width="1.33203125" style="146" customWidth="1"/>
    <col min="2054" max="2054" width="6" style="146" customWidth="1"/>
    <col min="2055" max="2055" width="1.33203125" style="146" customWidth="1"/>
    <col min="2056" max="2056" width="6" style="146" customWidth="1"/>
    <col min="2057" max="2057" width="1.33203125" style="146" customWidth="1"/>
    <col min="2058" max="2058" width="6" style="146" customWidth="1"/>
    <col min="2059" max="2059" width="1.33203125" style="146" customWidth="1"/>
    <col min="2060" max="2060" width="6" style="146" customWidth="1"/>
    <col min="2061" max="2061" width="1.33203125" style="146" customWidth="1"/>
    <col min="2062" max="2062" width="6" style="146" customWidth="1"/>
    <col min="2063" max="2063" width="1.33203125" style="146" customWidth="1"/>
    <col min="2064" max="2064" width="6" style="146" customWidth="1"/>
    <col min="2065" max="2065" width="1.33203125" style="146" customWidth="1"/>
    <col min="2066" max="2066" width="6" style="146" customWidth="1"/>
    <col min="2067" max="2067" width="1.33203125" style="146" customWidth="1"/>
    <col min="2068" max="2068" width="6" style="146" customWidth="1"/>
    <col min="2069" max="2299" width="8.88671875" style="146"/>
    <col min="2300" max="2300" width="24.5546875" style="146" customWidth="1"/>
    <col min="2301" max="2301" width="1.33203125" style="146" customWidth="1"/>
    <col min="2302" max="2302" width="6" style="146" customWidth="1"/>
    <col min="2303" max="2303" width="1.33203125" style="146" customWidth="1"/>
    <col min="2304" max="2304" width="6" style="146" customWidth="1"/>
    <col min="2305" max="2305" width="1.33203125" style="146" customWidth="1"/>
    <col min="2306" max="2306" width="6" style="146" customWidth="1"/>
    <col min="2307" max="2307" width="1.33203125" style="146" customWidth="1"/>
    <col min="2308" max="2308" width="6" style="146" customWidth="1"/>
    <col min="2309" max="2309" width="1.33203125" style="146" customWidth="1"/>
    <col min="2310" max="2310" width="6" style="146" customWidth="1"/>
    <col min="2311" max="2311" width="1.33203125" style="146" customWidth="1"/>
    <col min="2312" max="2312" width="6" style="146" customWidth="1"/>
    <col min="2313" max="2313" width="1.33203125" style="146" customWidth="1"/>
    <col min="2314" max="2314" width="6" style="146" customWidth="1"/>
    <col min="2315" max="2315" width="1.33203125" style="146" customWidth="1"/>
    <col min="2316" max="2316" width="6" style="146" customWidth="1"/>
    <col min="2317" max="2317" width="1.33203125" style="146" customWidth="1"/>
    <col min="2318" max="2318" width="6" style="146" customWidth="1"/>
    <col min="2319" max="2319" width="1.33203125" style="146" customWidth="1"/>
    <col min="2320" max="2320" width="6" style="146" customWidth="1"/>
    <col min="2321" max="2321" width="1.33203125" style="146" customWidth="1"/>
    <col min="2322" max="2322" width="6" style="146" customWidth="1"/>
    <col min="2323" max="2323" width="1.33203125" style="146" customWidth="1"/>
    <col min="2324" max="2324" width="6" style="146" customWidth="1"/>
    <col min="2325" max="2555" width="8.88671875" style="146"/>
    <col min="2556" max="2556" width="24.5546875" style="146" customWidth="1"/>
    <col min="2557" max="2557" width="1.33203125" style="146" customWidth="1"/>
    <col min="2558" max="2558" width="6" style="146" customWidth="1"/>
    <col min="2559" max="2559" width="1.33203125" style="146" customWidth="1"/>
    <col min="2560" max="2560" width="6" style="146" customWidth="1"/>
    <col min="2561" max="2561" width="1.33203125" style="146" customWidth="1"/>
    <col min="2562" max="2562" width="6" style="146" customWidth="1"/>
    <col min="2563" max="2563" width="1.33203125" style="146" customWidth="1"/>
    <col min="2564" max="2564" width="6" style="146" customWidth="1"/>
    <col min="2565" max="2565" width="1.33203125" style="146" customWidth="1"/>
    <col min="2566" max="2566" width="6" style="146" customWidth="1"/>
    <col min="2567" max="2567" width="1.33203125" style="146" customWidth="1"/>
    <col min="2568" max="2568" width="6" style="146" customWidth="1"/>
    <col min="2569" max="2569" width="1.33203125" style="146" customWidth="1"/>
    <col min="2570" max="2570" width="6" style="146" customWidth="1"/>
    <col min="2571" max="2571" width="1.33203125" style="146" customWidth="1"/>
    <col min="2572" max="2572" width="6" style="146" customWidth="1"/>
    <col min="2573" max="2573" width="1.33203125" style="146" customWidth="1"/>
    <col min="2574" max="2574" width="6" style="146" customWidth="1"/>
    <col min="2575" max="2575" width="1.33203125" style="146" customWidth="1"/>
    <col min="2576" max="2576" width="6" style="146" customWidth="1"/>
    <col min="2577" max="2577" width="1.33203125" style="146" customWidth="1"/>
    <col min="2578" max="2578" width="6" style="146" customWidth="1"/>
    <col min="2579" max="2579" width="1.33203125" style="146" customWidth="1"/>
    <col min="2580" max="2580" width="6" style="146" customWidth="1"/>
    <col min="2581" max="2811" width="8.88671875" style="146"/>
    <col min="2812" max="2812" width="24.5546875" style="146" customWidth="1"/>
    <col min="2813" max="2813" width="1.33203125" style="146" customWidth="1"/>
    <col min="2814" max="2814" width="6" style="146" customWidth="1"/>
    <col min="2815" max="2815" width="1.33203125" style="146" customWidth="1"/>
    <col min="2816" max="2816" width="6" style="146" customWidth="1"/>
    <col min="2817" max="2817" width="1.33203125" style="146" customWidth="1"/>
    <col min="2818" max="2818" width="6" style="146" customWidth="1"/>
    <col min="2819" max="2819" width="1.33203125" style="146" customWidth="1"/>
    <col min="2820" max="2820" width="6" style="146" customWidth="1"/>
    <col min="2821" max="2821" width="1.33203125" style="146" customWidth="1"/>
    <col min="2822" max="2822" width="6" style="146" customWidth="1"/>
    <col min="2823" max="2823" width="1.33203125" style="146" customWidth="1"/>
    <col min="2824" max="2824" width="6" style="146" customWidth="1"/>
    <col min="2825" max="2825" width="1.33203125" style="146" customWidth="1"/>
    <col min="2826" max="2826" width="6" style="146" customWidth="1"/>
    <col min="2827" max="2827" width="1.33203125" style="146" customWidth="1"/>
    <col min="2828" max="2828" width="6" style="146" customWidth="1"/>
    <col min="2829" max="2829" width="1.33203125" style="146" customWidth="1"/>
    <col min="2830" max="2830" width="6" style="146" customWidth="1"/>
    <col min="2831" max="2831" width="1.33203125" style="146" customWidth="1"/>
    <col min="2832" max="2832" width="6" style="146" customWidth="1"/>
    <col min="2833" max="2833" width="1.33203125" style="146" customWidth="1"/>
    <col min="2834" max="2834" width="6" style="146" customWidth="1"/>
    <col min="2835" max="2835" width="1.33203125" style="146" customWidth="1"/>
    <col min="2836" max="2836" width="6" style="146" customWidth="1"/>
    <col min="2837" max="3067" width="8.88671875" style="146"/>
    <col min="3068" max="3068" width="24.5546875" style="146" customWidth="1"/>
    <col min="3069" max="3069" width="1.33203125" style="146" customWidth="1"/>
    <col min="3070" max="3070" width="6" style="146" customWidth="1"/>
    <col min="3071" max="3071" width="1.33203125" style="146" customWidth="1"/>
    <col min="3072" max="3072" width="6" style="146" customWidth="1"/>
    <col min="3073" max="3073" width="1.33203125" style="146" customWidth="1"/>
    <col min="3074" max="3074" width="6" style="146" customWidth="1"/>
    <col min="3075" max="3075" width="1.33203125" style="146" customWidth="1"/>
    <col min="3076" max="3076" width="6" style="146" customWidth="1"/>
    <col min="3077" max="3077" width="1.33203125" style="146" customWidth="1"/>
    <col min="3078" max="3078" width="6" style="146" customWidth="1"/>
    <col min="3079" max="3079" width="1.33203125" style="146" customWidth="1"/>
    <col min="3080" max="3080" width="6" style="146" customWidth="1"/>
    <col min="3081" max="3081" width="1.33203125" style="146" customWidth="1"/>
    <col min="3082" max="3082" width="6" style="146" customWidth="1"/>
    <col min="3083" max="3083" width="1.33203125" style="146" customWidth="1"/>
    <col min="3084" max="3084" width="6" style="146" customWidth="1"/>
    <col min="3085" max="3085" width="1.33203125" style="146" customWidth="1"/>
    <col min="3086" max="3086" width="6" style="146" customWidth="1"/>
    <col min="3087" max="3087" width="1.33203125" style="146" customWidth="1"/>
    <col min="3088" max="3088" width="6" style="146" customWidth="1"/>
    <col min="3089" max="3089" width="1.33203125" style="146" customWidth="1"/>
    <col min="3090" max="3090" width="6" style="146" customWidth="1"/>
    <col min="3091" max="3091" width="1.33203125" style="146" customWidth="1"/>
    <col min="3092" max="3092" width="6" style="146" customWidth="1"/>
    <col min="3093" max="3323" width="8.88671875" style="146"/>
    <col min="3324" max="3324" width="24.5546875" style="146" customWidth="1"/>
    <col min="3325" max="3325" width="1.33203125" style="146" customWidth="1"/>
    <col min="3326" max="3326" width="6" style="146" customWidth="1"/>
    <col min="3327" max="3327" width="1.33203125" style="146" customWidth="1"/>
    <col min="3328" max="3328" width="6" style="146" customWidth="1"/>
    <col min="3329" max="3329" width="1.33203125" style="146" customWidth="1"/>
    <col min="3330" max="3330" width="6" style="146" customWidth="1"/>
    <col min="3331" max="3331" width="1.33203125" style="146" customWidth="1"/>
    <col min="3332" max="3332" width="6" style="146" customWidth="1"/>
    <col min="3333" max="3333" width="1.33203125" style="146" customWidth="1"/>
    <col min="3334" max="3334" width="6" style="146" customWidth="1"/>
    <col min="3335" max="3335" width="1.33203125" style="146" customWidth="1"/>
    <col min="3336" max="3336" width="6" style="146" customWidth="1"/>
    <col min="3337" max="3337" width="1.33203125" style="146" customWidth="1"/>
    <col min="3338" max="3338" width="6" style="146" customWidth="1"/>
    <col min="3339" max="3339" width="1.33203125" style="146" customWidth="1"/>
    <col min="3340" max="3340" width="6" style="146" customWidth="1"/>
    <col min="3341" max="3341" width="1.33203125" style="146" customWidth="1"/>
    <col min="3342" max="3342" width="6" style="146" customWidth="1"/>
    <col min="3343" max="3343" width="1.33203125" style="146" customWidth="1"/>
    <col min="3344" max="3344" width="6" style="146" customWidth="1"/>
    <col min="3345" max="3345" width="1.33203125" style="146" customWidth="1"/>
    <col min="3346" max="3346" width="6" style="146" customWidth="1"/>
    <col min="3347" max="3347" width="1.33203125" style="146" customWidth="1"/>
    <col min="3348" max="3348" width="6" style="146" customWidth="1"/>
    <col min="3349" max="3579" width="8.88671875" style="146"/>
    <col min="3580" max="3580" width="24.5546875" style="146" customWidth="1"/>
    <col min="3581" max="3581" width="1.33203125" style="146" customWidth="1"/>
    <col min="3582" max="3582" width="6" style="146" customWidth="1"/>
    <col min="3583" max="3583" width="1.33203125" style="146" customWidth="1"/>
    <col min="3584" max="3584" width="6" style="146" customWidth="1"/>
    <col min="3585" max="3585" width="1.33203125" style="146" customWidth="1"/>
    <col min="3586" max="3586" width="6" style="146" customWidth="1"/>
    <col min="3587" max="3587" width="1.33203125" style="146" customWidth="1"/>
    <col min="3588" max="3588" width="6" style="146" customWidth="1"/>
    <col min="3589" max="3589" width="1.33203125" style="146" customWidth="1"/>
    <col min="3590" max="3590" width="6" style="146" customWidth="1"/>
    <col min="3591" max="3591" width="1.33203125" style="146" customWidth="1"/>
    <col min="3592" max="3592" width="6" style="146" customWidth="1"/>
    <col min="3593" max="3593" width="1.33203125" style="146" customWidth="1"/>
    <col min="3594" max="3594" width="6" style="146" customWidth="1"/>
    <col min="3595" max="3595" width="1.33203125" style="146" customWidth="1"/>
    <col min="3596" max="3596" width="6" style="146" customWidth="1"/>
    <col min="3597" max="3597" width="1.33203125" style="146" customWidth="1"/>
    <col min="3598" max="3598" width="6" style="146" customWidth="1"/>
    <col min="3599" max="3599" width="1.33203125" style="146" customWidth="1"/>
    <col min="3600" max="3600" width="6" style="146" customWidth="1"/>
    <col min="3601" max="3601" width="1.33203125" style="146" customWidth="1"/>
    <col min="3602" max="3602" width="6" style="146" customWidth="1"/>
    <col min="3603" max="3603" width="1.33203125" style="146" customWidth="1"/>
    <col min="3604" max="3604" width="6" style="146" customWidth="1"/>
    <col min="3605" max="3835" width="8.88671875" style="146"/>
    <col min="3836" max="3836" width="24.5546875" style="146" customWidth="1"/>
    <col min="3837" max="3837" width="1.33203125" style="146" customWidth="1"/>
    <col min="3838" max="3838" width="6" style="146" customWidth="1"/>
    <col min="3839" max="3839" width="1.33203125" style="146" customWidth="1"/>
    <col min="3840" max="3840" width="6" style="146" customWidth="1"/>
    <col min="3841" max="3841" width="1.33203125" style="146" customWidth="1"/>
    <col min="3842" max="3842" width="6" style="146" customWidth="1"/>
    <col min="3843" max="3843" width="1.33203125" style="146" customWidth="1"/>
    <col min="3844" max="3844" width="6" style="146" customWidth="1"/>
    <col min="3845" max="3845" width="1.33203125" style="146" customWidth="1"/>
    <col min="3846" max="3846" width="6" style="146" customWidth="1"/>
    <col min="3847" max="3847" width="1.33203125" style="146" customWidth="1"/>
    <col min="3848" max="3848" width="6" style="146" customWidth="1"/>
    <col min="3849" max="3849" width="1.33203125" style="146" customWidth="1"/>
    <col min="3850" max="3850" width="6" style="146" customWidth="1"/>
    <col min="3851" max="3851" width="1.33203125" style="146" customWidth="1"/>
    <col min="3852" max="3852" width="6" style="146" customWidth="1"/>
    <col min="3853" max="3853" width="1.33203125" style="146" customWidth="1"/>
    <col min="3854" max="3854" width="6" style="146" customWidth="1"/>
    <col min="3855" max="3855" width="1.33203125" style="146" customWidth="1"/>
    <col min="3856" max="3856" width="6" style="146" customWidth="1"/>
    <col min="3857" max="3857" width="1.33203125" style="146" customWidth="1"/>
    <col min="3858" max="3858" width="6" style="146" customWidth="1"/>
    <col min="3859" max="3859" width="1.33203125" style="146" customWidth="1"/>
    <col min="3860" max="3860" width="6" style="146" customWidth="1"/>
    <col min="3861" max="4091" width="8.88671875" style="146"/>
    <col min="4092" max="4092" width="24.5546875" style="146" customWidth="1"/>
    <col min="4093" max="4093" width="1.33203125" style="146" customWidth="1"/>
    <col min="4094" max="4094" width="6" style="146" customWidth="1"/>
    <col min="4095" max="4095" width="1.33203125" style="146" customWidth="1"/>
    <col min="4096" max="4096" width="6" style="146" customWidth="1"/>
    <col min="4097" max="4097" width="1.33203125" style="146" customWidth="1"/>
    <col min="4098" max="4098" width="6" style="146" customWidth="1"/>
    <col min="4099" max="4099" width="1.33203125" style="146" customWidth="1"/>
    <col min="4100" max="4100" width="6" style="146" customWidth="1"/>
    <col min="4101" max="4101" width="1.33203125" style="146" customWidth="1"/>
    <col min="4102" max="4102" width="6" style="146" customWidth="1"/>
    <col min="4103" max="4103" width="1.33203125" style="146" customWidth="1"/>
    <col min="4104" max="4104" width="6" style="146" customWidth="1"/>
    <col min="4105" max="4105" width="1.33203125" style="146" customWidth="1"/>
    <col min="4106" max="4106" width="6" style="146" customWidth="1"/>
    <col min="4107" max="4107" width="1.33203125" style="146" customWidth="1"/>
    <col min="4108" max="4108" width="6" style="146" customWidth="1"/>
    <col min="4109" max="4109" width="1.33203125" style="146" customWidth="1"/>
    <col min="4110" max="4110" width="6" style="146" customWidth="1"/>
    <col min="4111" max="4111" width="1.33203125" style="146" customWidth="1"/>
    <col min="4112" max="4112" width="6" style="146" customWidth="1"/>
    <col min="4113" max="4113" width="1.33203125" style="146" customWidth="1"/>
    <col min="4114" max="4114" width="6" style="146" customWidth="1"/>
    <col min="4115" max="4115" width="1.33203125" style="146" customWidth="1"/>
    <col min="4116" max="4116" width="6" style="146" customWidth="1"/>
    <col min="4117" max="4347" width="8.88671875" style="146"/>
    <col min="4348" max="4348" width="24.5546875" style="146" customWidth="1"/>
    <col min="4349" max="4349" width="1.33203125" style="146" customWidth="1"/>
    <col min="4350" max="4350" width="6" style="146" customWidth="1"/>
    <col min="4351" max="4351" width="1.33203125" style="146" customWidth="1"/>
    <col min="4352" max="4352" width="6" style="146" customWidth="1"/>
    <col min="4353" max="4353" width="1.33203125" style="146" customWidth="1"/>
    <col min="4354" max="4354" width="6" style="146" customWidth="1"/>
    <col min="4355" max="4355" width="1.33203125" style="146" customWidth="1"/>
    <col min="4356" max="4356" width="6" style="146" customWidth="1"/>
    <col min="4357" max="4357" width="1.33203125" style="146" customWidth="1"/>
    <col min="4358" max="4358" width="6" style="146" customWidth="1"/>
    <col min="4359" max="4359" width="1.33203125" style="146" customWidth="1"/>
    <col min="4360" max="4360" width="6" style="146" customWidth="1"/>
    <col min="4361" max="4361" width="1.33203125" style="146" customWidth="1"/>
    <col min="4362" max="4362" width="6" style="146" customWidth="1"/>
    <col min="4363" max="4363" width="1.33203125" style="146" customWidth="1"/>
    <col min="4364" max="4364" width="6" style="146" customWidth="1"/>
    <col min="4365" max="4365" width="1.33203125" style="146" customWidth="1"/>
    <col min="4366" max="4366" width="6" style="146" customWidth="1"/>
    <col min="4367" max="4367" width="1.33203125" style="146" customWidth="1"/>
    <col min="4368" max="4368" width="6" style="146" customWidth="1"/>
    <col min="4369" max="4369" width="1.33203125" style="146" customWidth="1"/>
    <col min="4370" max="4370" width="6" style="146" customWidth="1"/>
    <col min="4371" max="4371" width="1.33203125" style="146" customWidth="1"/>
    <col min="4372" max="4372" width="6" style="146" customWidth="1"/>
    <col min="4373" max="4603" width="8.88671875" style="146"/>
    <col min="4604" max="4604" width="24.5546875" style="146" customWidth="1"/>
    <col min="4605" max="4605" width="1.33203125" style="146" customWidth="1"/>
    <col min="4606" max="4606" width="6" style="146" customWidth="1"/>
    <col min="4607" max="4607" width="1.33203125" style="146" customWidth="1"/>
    <col min="4608" max="4608" width="6" style="146" customWidth="1"/>
    <col min="4609" max="4609" width="1.33203125" style="146" customWidth="1"/>
    <col min="4610" max="4610" width="6" style="146" customWidth="1"/>
    <col min="4611" max="4611" width="1.33203125" style="146" customWidth="1"/>
    <col min="4612" max="4612" width="6" style="146" customWidth="1"/>
    <col min="4613" max="4613" width="1.33203125" style="146" customWidth="1"/>
    <col min="4614" max="4614" width="6" style="146" customWidth="1"/>
    <col min="4615" max="4615" width="1.33203125" style="146" customWidth="1"/>
    <col min="4616" max="4616" width="6" style="146" customWidth="1"/>
    <col min="4617" max="4617" width="1.33203125" style="146" customWidth="1"/>
    <col min="4618" max="4618" width="6" style="146" customWidth="1"/>
    <col min="4619" max="4619" width="1.33203125" style="146" customWidth="1"/>
    <col min="4620" max="4620" width="6" style="146" customWidth="1"/>
    <col min="4621" max="4621" width="1.33203125" style="146" customWidth="1"/>
    <col min="4622" max="4622" width="6" style="146" customWidth="1"/>
    <col min="4623" max="4623" width="1.33203125" style="146" customWidth="1"/>
    <col min="4624" max="4624" width="6" style="146" customWidth="1"/>
    <col min="4625" max="4625" width="1.33203125" style="146" customWidth="1"/>
    <col min="4626" max="4626" width="6" style="146" customWidth="1"/>
    <col min="4627" max="4627" width="1.33203125" style="146" customWidth="1"/>
    <col min="4628" max="4628" width="6" style="146" customWidth="1"/>
    <col min="4629" max="4859" width="8.88671875" style="146"/>
    <col min="4860" max="4860" width="24.5546875" style="146" customWidth="1"/>
    <col min="4861" max="4861" width="1.33203125" style="146" customWidth="1"/>
    <col min="4862" max="4862" width="6" style="146" customWidth="1"/>
    <col min="4863" max="4863" width="1.33203125" style="146" customWidth="1"/>
    <col min="4864" max="4864" width="6" style="146" customWidth="1"/>
    <col min="4865" max="4865" width="1.33203125" style="146" customWidth="1"/>
    <col min="4866" max="4866" width="6" style="146" customWidth="1"/>
    <col min="4867" max="4867" width="1.33203125" style="146" customWidth="1"/>
    <col min="4868" max="4868" width="6" style="146" customWidth="1"/>
    <col min="4869" max="4869" width="1.33203125" style="146" customWidth="1"/>
    <col min="4870" max="4870" width="6" style="146" customWidth="1"/>
    <col min="4871" max="4871" width="1.33203125" style="146" customWidth="1"/>
    <col min="4872" max="4872" width="6" style="146" customWidth="1"/>
    <col min="4873" max="4873" width="1.33203125" style="146" customWidth="1"/>
    <col min="4874" max="4874" width="6" style="146" customWidth="1"/>
    <col min="4875" max="4875" width="1.33203125" style="146" customWidth="1"/>
    <col min="4876" max="4876" width="6" style="146" customWidth="1"/>
    <col min="4877" max="4877" width="1.33203125" style="146" customWidth="1"/>
    <col min="4878" max="4878" width="6" style="146" customWidth="1"/>
    <col min="4879" max="4879" width="1.33203125" style="146" customWidth="1"/>
    <col min="4880" max="4880" width="6" style="146" customWidth="1"/>
    <col min="4881" max="4881" width="1.33203125" style="146" customWidth="1"/>
    <col min="4882" max="4882" width="6" style="146" customWidth="1"/>
    <col min="4883" max="4883" width="1.33203125" style="146" customWidth="1"/>
    <col min="4884" max="4884" width="6" style="146" customWidth="1"/>
    <col min="4885" max="5115" width="8.88671875" style="146"/>
    <col min="5116" max="5116" width="24.5546875" style="146" customWidth="1"/>
    <col min="5117" max="5117" width="1.33203125" style="146" customWidth="1"/>
    <col min="5118" max="5118" width="6" style="146" customWidth="1"/>
    <col min="5119" max="5119" width="1.33203125" style="146" customWidth="1"/>
    <col min="5120" max="5120" width="6" style="146" customWidth="1"/>
    <col min="5121" max="5121" width="1.33203125" style="146" customWidth="1"/>
    <col min="5122" max="5122" width="6" style="146" customWidth="1"/>
    <col min="5123" max="5123" width="1.33203125" style="146" customWidth="1"/>
    <col min="5124" max="5124" width="6" style="146" customWidth="1"/>
    <col min="5125" max="5125" width="1.33203125" style="146" customWidth="1"/>
    <col min="5126" max="5126" width="6" style="146" customWidth="1"/>
    <col min="5127" max="5127" width="1.33203125" style="146" customWidth="1"/>
    <col min="5128" max="5128" width="6" style="146" customWidth="1"/>
    <col min="5129" max="5129" width="1.33203125" style="146" customWidth="1"/>
    <col min="5130" max="5130" width="6" style="146" customWidth="1"/>
    <col min="5131" max="5131" width="1.33203125" style="146" customWidth="1"/>
    <col min="5132" max="5132" width="6" style="146" customWidth="1"/>
    <col min="5133" max="5133" width="1.33203125" style="146" customWidth="1"/>
    <col min="5134" max="5134" width="6" style="146" customWidth="1"/>
    <col min="5135" max="5135" width="1.33203125" style="146" customWidth="1"/>
    <col min="5136" max="5136" width="6" style="146" customWidth="1"/>
    <col min="5137" max="5137" width="1.33203125" style="146" customWidth="1"/>
    <col min="5138" max="5138" width="6" style="146" customWidth="1"/>
    <col min="5139" max="5139" width="1.33203125" style="146" customWidth="1"/>
    <col min="5140" max="5140" width="6" style="146" customWidth="1"/>
    <col min="5141" max="5371" width="8.88671875" style="146"/>
    <col min="5372" max="5372" width="24.5546875" style="146" customWidth="1"/>
    <col min="5373" max="5373" width="1.33203125" style="146" customWidth="1"/>
    <col min="5374" max="5374" width="6" style="146" customWidth="1"/>
    <col min="5375" max="5375" width="1.33203125" style="146" customWidth="1"/>
    <col min="5376" max="5376" width="6" style="146" customWidth="1"/>
    <col min="5377" max="5377" width="1.33203125" style="146" customWidth="1"/>
    <col min="5378" max="5378" width="6" style="146" customWidth="1"/>
    <col min="5379" max="5379" width="1.33203125" style="146" customWidth="1"/>
    <col min="5380" max="5380" width="6" style="146" customWidth="1"/>
    <col min="5381" max="5381" width="1.33203125" style="146" customWidth="1"/>
    <col min="5382" max="5382" width="6" style="146" customWidth="1"/>
    <col min="5383" max="5383" width="1.33203125" style="146" customWidth="1"/>
    <col min="5384" max="5384" width="6" style="146" customWidth="1"/>
    <col min="5385" max="5385" width="1.33203125" style="146" customWidth="1"/>
    <col min="5386" max="5386" width="6" style="146" customWidth="1"/>
    <col min="5387" max="5387" width="1.33203125" style="146" customWidth="1"/>
    <col min="5388" max="5388" width="6" style="146" customWidth="1"/>
    <col min="5389" max="5389" width="1.33203125" style="146" customWidth="1"/>
    <col min="5390" max="5390" width="6" style="146" customWidth="1"/>
    <col min="5391" max="5391" width="1.33203125" style="146" customWidth="1"/>
    <col min="5392" max="5392" width="6" style="146" customWidth="1"/>
    <col min="5393" max="5393" width="1.33203125" style="146" customWidth="1"/>
    <col min="5394" max="5394" width="6" style="146" customWidth="1"/>
    <col min="5395" max="5395" width="1.33203125" style="146" customWidth="1"/>
    <col min="5396" max="5396" width="6" style="146" customWidth="1"/>
    <col min="5397" max="5627" width="8.88671875" style="146"/>
    <col min="5628" max="5628" width="24.5546875" style="146" customWidth="1"/>
    <col min="5629" max="5629" width="1.33203125" style="146" customWidth="1"/>
    <col min="5630" max="5630" width="6" style="146" customWidth="1"/>
    <col min="5631" max="5631" width="1.33203125" style="146" customWidth="1"/>
    <col min="5632" max="5632" width="6" style="146" customWidth="1"/>
    <col min="5633" max="5633" width="1.33203125" style="146" customWidth="1"/>
    <col min="5634" max="5634" width="6" style="146" customWidth="1"/>
    <col min="5635" max="5635" width="1.33203125" style="146" customWidth="1"/>
    <col min="5636" max="5636" width="6" style="146" customWidth="1"/>
    <col min="5637" max="5637" width="1.33203125" style="146" customWidth="1"/>
    <col min="5638" max="5638" width="6" style="146" customWidth="1"/>
    <col min="5639" max="5639" width="1.33203125" style="146" customWidth="1"/>
    <col min="5640" max="5640" width="6" style="146" customWidth="1"/>
    <col min="5641" max="5641" width="1.33203125" style="146" customWidth="1"/>
    <col min="5642" max="5642" width="6" style="146" customWidth="1"/>
    <col min="5643" max="5643" width="1.33203125" style="146" customWidth="1"/>
    <col min="5644" max="5644" width="6" style="146" customWidth="1"/>
    <col min="5645" max="5645" width="1.33203125" style="146" customWidth="1"/>
    <col min="5646" max="5646" width="6" style="146" customWidth="1"/>
    <col min="5647" max="5647" width="1.33203125" style="146" customWidth="1"/>
    <col min="5648" max="5648" width="6" style="146" customWidth="1"/>
    <col min="5649" max="5649" width="1.33203125" style="146" customWidth="1"/>
    <col min="5650" max="5650" width="6" style="146" customWidth="1"/>
    <col min="5651" max="5651" width="1.33203125" style="146" customWidth="1"/>
    <col min="5652" max="5652" width="6" style="146" customWidth="1"/>
    <col min="5653" max="5883" width="8.88671875" style="146"/>
    <col min="5884" max="5884" width="24.5546875" style="146" customWidth="1"/>
    <col min="5885" max="5885" width="1.33203125" style="146" customWidth="1"/>
    <col min="5886" max="5886" width="6" style="146" customWidth="1"/>
    <col min="5887" max="5887" width="1.33203125" style="146" customWidth="1"/>
    <col min="5888" max="5888" width="6" style="146" customWidth="1"/>
    <col min="5889" max="5889" width="1.33203125" style="146" customWidth="1"/>
    <col min="5890" max="5890" width="6" style="146" customWidth="1"/>
    <col min="5891" max="5891" width="1.33203125" style="146" customWidth="1"/>
    <col min="5892" max="5892" width="6" style="146" customWidth="1"/>
    <col min="5893" max="5893" width="1.33203125" style="146" customWidth="1"/>
    <col min="5894" max="5894" width="6" style="146" customWidth="1"/>
    <col min="5895" max="5895" width="1.33203125" style="146" customWidth="1"/>
    <col min="5896" max="5896" width="6" style="146" customWidth="1"/>
    <col min="5897" max="5897" width="1.33203125" style="146" customWidth="1"/>
    <col min="5898" max="5898" width="6" style="146" customWidth="1"/>
    <col min="5899" max="5899" width="1.33203125" style="146" customWidth="1"/>
    <col min="5900" max="5900" width="6" style="146" customWidth="1"/>
    <col min="5901" max="5901" width="1.33203125" style="146" customWidth="1"/>
    <col min="5902" max="5902" width="6" style="146" customWidth="1"/>
    <col min="5903" max="5903" width="1.33203125" style="146" customWidth="1"/>
    <col min="5904" max="5904" width="6" style="146" customWidth="1"/>
    <col min="5905" max="5905" width="1.33203125" style="146" customWidth="1"/>
    <col min="5906" max="5906" width="6" style="146" customWidth="1"/>
    <col min="5907" max="5907" width="1.33203125" style="146" customWidth="1"/>
    <col min="5908" max="5908" width="6" style="146" customWidth="1"/>
    <col min="5909" max="6139" width="8.88671875" style="146"/>
    <col min="6140" max="6140" width="24.5546875" style="146" customWidth="1"/>
    <col min="6141" max="6141" width="1.33203125" style="146" customWidth="1"/>
    <col min="6142" max="6142" width="6" style="146" customWidth="1"/>
    <col min="6143" max="6143" width="1.33203125" style="146" customWidth="1"/>
    <col min="6144" max="6144" width="6" style="146" customWidth="1"/>
    <col min="6145" max="6145" width="1.33203125" style="146" customWidth="1"/>
    <col min="6146" max="6146" width="6" style="146" customWidth="1"/>
    <col min="6147" max="6147" width="1.33203125" style="146" customWidth="1"/>
    <col min="6148" max="6148" width="6" style="146" customWidth="1"/>
    <col min="6149" max="6149" width="1.33203125" style="146" customWidth="1"/>
    <col min="6150" max="6150" width="6" style="146" customWidth="1"/>
    <col min="6151" max="6151" width="1.33203125" style="146" customWidth="1"/>
    <col min="6152" max="6152" width="6" style="146" customWidth="1"/>
    <col min="6153" max="6153" width="1.33203125" style="146" customWidth="1"/>
    <col min="6154" max="6154" width="6" style="146" customWidth="1"/>
    <col min="6155" max="6155" width="1.33203125" style="146" customWidth="1"/>
    <col min="6156" max="6156" width="6" style="146" customWidth="1"/>
    <col min="6157" max="6157" width="1.33203125" style="146" customWidth="1"/>
    <col min="6158" max="6158" width="6" style="146" customWidth="1"/>
    <col min="6159" max="6159" width="1.33203125" style="146" customWidth="1"/>
    <col min="6160" max="6160" width="6" style="146" customWidth="1"/>
    <col min="6161" max="6161" width="1.33203125" style="146" customWidth="1"/>
    <col min="6162" max="6162" width="6" style="146" customWidth="1"/>
    <col min="6163" max="6163" width="1.33203125" style="146" customWidth="1"/>
    <col min="6164" max="6164" width="6" style="146" customWidth="1"/>
    <col min="6165" max="6395" width="8.88671875" style="146"/>
    <col min="6396" max="6396" width="24.5546875" style="146" customWidth="1"/>
    <col min="6397" max="6397" width="1.33203125" style="146" customWidth="1"/>
    <col min="6398" max="6398" width="6" style="146" customWidth="1"/>
    <col min="6399" max="6399" width="1.33203125" style="146" customWidth="1"/>
    <col min="6400" max="6400" width="6" style="146" customWidth="1"/>
    <col min="6401" max="6401" width="1.33203125" style="146" customWidth="1"/>
    <col min="6402" max="6402" width="6" style="146" customWidth="1"/>
    <col min="6403" max="6403" width="1.33203125" style="146" customWidth="1"/>
    <col min="6404" max="6404" width="6" style="146" customWidth="1"/>
    <col min="6405" max="6405" width="1.33203125" style="146" customWidth="1"/>
    <col min="6406" max="6406" width="6" style="146" customWidth="1"/>
    <col min="6407" max="6407" width="1.33203125" style="146" customWidth="1"/>
    <col min="6408" max="6408" width="6" style="146" customWidth="1"/>
    <col min="6409" max="6409" width="1.33203125" style="146" customWidth="1"/>
    <col min="6410" max="6410" width="6" style="146" customWidth="1"/>
    <col min="6411" max="6411" width="1.33203125" style="146" customWidth="1"/>
    <col min="6412" max="6412" width="6" style="146" customWidth="1"/>
    <col min="6413" max="6413" width="1.33203125" style="146" customWidth="1"/>
    <col min="6414" max="6414" width="6" style="146" customWidth="1"/>
    <col min="6415" max="6415" width="1.33203125" style="146" customWidth="1"/>
    <col min="6416" max="6416" width="6" style="146" customWidth="1"/>
    <col min="6417" max="6417" width="1.33203125" style="146" customWidth="1"/>
    <col min="6418" max="6418" width="6" style="146" customWidth="1"/>
    <col min="6419" max="6419" width="1.33203125" style="146" customWidth="1"/>
    <col min="6420" max="6420" width="6" style="146" customWidth="1"/>
    <col min="6421" max="6651" width="8.88671875" style="146"/>
    <col min="6652" max="6652" width="24.5546875" style="146" customWidth="1"/>
    <col min="6653" max="6653" width="1.33203125" style="146" customWidth="1"/>
    <col min="6654" max="6654" width="6" style="146" customWidth="1"/>
    <col min="6655" max="6655" width="1.33203125" style="146" customWidth="1"/>
    <col min="6656" max="6656" width="6" style="146" customWidth="1"/>
    <col min="6657" max="6657" width="1.33203125" style="146" customWidth="1"/>
    <col min="6658" max="6658" width="6" style="146" customWidth="1"/>
    <col min="6659" max="6659" width="1.33203125" style="146" customWidth="1"/>
    <col min="6660" max="6660" width="6" style="146" customWidth="1"/>
    <col min="6661" max="6661" width="1.33203125" style="146" customWidth="1"/>
    <col min="6662" max="6662" width="6" style="146" customWidth="1"/>
    <col min="6663" max="6663" width="1.33203125" style="146" customWidth="1"/>
    <col min="6664" max="6664" width="6" style="146" customWidth="1"/>
    <col min="6665" max="6665" width="1.33203125" style="146" customWidth="1"/>
    <col min="6666" max="6666" width="6" style="146" customWidth="1"/>
    <col min="6667" max="6667" width="1.33203125" style="146" customWidth="1"/>
    <col min="6668" max="6668" width="6" style="146" customWidth="1"/>
    <col min="6669" max="6669" width="1.33203125" style="146" customWidth="1"/>
    <col min="6670" max="6670" width="6" style="146" customWidth="1"/>
    <col min="6671" max="6671" width="1.33203125" style="146" customWidth="1"/>
    <col min="6672" max="6672" width="6" style="146" customWidth="1"/>
    <col min="6673" max="6673" width="1.33203125" style="146" customWidth="1"/>
    <col min="6674" max="6674" width="6" style="146" customWidth="1"/>
    <col min="6675" max="6675" width="1.33203125" style="146" customWidth="1"/>
    <col min="6676" max="6676" width="6" style="146" customWidth="1"/>
    <col min="6677" max="6907" width="8.88671875" style="146"/>
    <col min="6908" max="6908" width="24.5546875" style="146" customWidth="1"/>
    <col min="6909" max="6909" width="1.33203125" style="146" customWidth="1"/>
    <col min="6910" max="6910" width="6" style="146" customWidth="1"/>
    <col min="6911" max="6911" width="1.33203125" style="146" customWidth="1"/>
    <col min="6912" max="6912" width="6" style="146" customWidth="1"/>
    <col min="6913" max="6913" width="1.33203125" style="146" customWidth="1"/>
    <col min="6914" max="6914" width="6" style="146" customWidth="1"/>
    <col min="6915" max="6915" width="1.33203125" style="146" customWidth="1"/>
    <col min="6916" max="6916" width="6" style="146" customWidth="1"/>
    <col min="6917" max="6917" width="1.33203125" style="146" customWidth="1"/>
    <col min="6918" max="6918" width="6" style="146" customWidth="1"/>
    <col min="6919" max="6919" width="1.33203125" style="146" customWidth="1"/>
    <col min="6920" max="6920" width="6" style="146" customWidth="1"/>
    <col min="6921" max="6921" width="1.33203125" style="146" customWidth="1"/>
    <col min="6922" max="6922" width="6" style="146" customWidth="1"/>
    <col min="6923" max="6923" width="1.33203125" style="146" customWidth="1"/>
    <col min="6924" max="6924" width="6" style="146" customWidth="1"/>
    <col min="6925" max="6925" width="1.33203125" style="146" customWidth="1"/>
    <col min="6926" max="6926" width="6" style="146" customWidth="1"/>
    <col min="6927" max="6927" width="1.33203125" style="146" customWidth="1"/>
    <col min="6928" max="6928" width="6" style="146" customWidth="1"/>
    <col min="6929" max="6929" width="1.33203125" style="146" customWidth="1"/>
    <col min="6930" max="6930" width="6" style="146" customWidth="1"/>
    <col min="6931" max="6931" width="1.33203125" style="146" customWidth="1"/>
    <col min="6932" max="6932" width="6" style="146" customWidth="1"/>
    <col min="6933" max="7163" width="8.88671875" style="146"/>
    <col min="7164" max="7164" width="24.5546875" style="146" customWidth="1"/>
    <col min="7165" max="7165" width="1.33203125" style="146" customWidth="1"/>
    <col min="7166" max="7166" width="6" style="146" customWidth="1"/>
    <col min="7167" max="7167" width="1.33203125" style="146" customWidth="1"/>
    <col min="7168" max="7168" width="6" style="146" customWidth="1"/>
    <col min="7169" max="7169" width="1.33203125" style="146" customWidth="1"/>
    <col min="7170" max="7170" width="6" style="146" customWidth="1"/>
    <col min="7171" max="7171" width="1.33203125" style="146" customWidth="1"/>
    <col min="7172" max="7172" width="6" style="146" customWidth="1"/>
    <col min="7173" max="7173" width="1.33203125" style="146" customWidth="1"/>
    <col min="7174" max="7174" width="6" style="146" customWidth="1"/>
    <col min="7175" max="7175" width="1.33203125" style="146" customWidth="1"/>
    <col min="7176" max="7176" width="6" style="146" customWidth="1"/>
    <col min="7177" max="7177" width="1.33203125" style="146" customWidth="1"/>
    <col min="7178" max="7178" width="6" style="146" customWidth="1"/>
    <col min="7179" max="7179" width="1.33203125" style="146" customWidth="1"/>
    <col min="7180" max="7180" width="6" style="146" customWidth="1"/>
    <col min="7181" max="7181" width="1.33203125" style="146" customWidth="1"/>
    <col min="7182" max="7182" width="6" style="146" customWidth="1"/>
    <col min="7183" max="7183" width="1.33203125" style="146" customWidth="1"/>
    <col min="7184" max="7184" width="6" style="146" customWidth="1"/>
    <col min="7185" max="7185" width="1.33203125" style="146" customWidth="1"/>
    <col min="7186" max="7186" width="6" style="146" customWidth="1"/>
    <col min="7187" max="7187" width="1.33203125" style="146" customWidth="1"/>
    <col min="7188" max="7188" width="6" style="146" customWidth="1"/>
    <col min="7189" max="7419" width="8.88671875" style="146"/>
    <col min="7420" max="7420" width="24.5546875" style="146" customWidth="1"/>
    <col min="7421" max="7421" width="1.33203125" style="146" customWidth="1"/>
    <col min="7422" max="7422" width="6" style="146" customWidth="1"/>
    <col min="7423" max="7423" width="1.33203125" style="146" customWidth="1"/>
    <col min="7424" max="7424" width="6" style="146" customWidth="1"/>
    <col min="7425" max="7425" width="1.33203125" style="146" customWidth="1"/>
    <col min="7426" max="7426" width="6" style="146" customWidth="1"/>
    <col min="7427" max="7427" width="1.33203125" style="146" customWidth="1"/>
    <col min="7428" max="7428" width="6" style="146" customWidth="1"/>
    <col min="7429" max="7429" width="1.33203125" style="146" customWidth="1"/>
    <col min="7430" max="7430" width="6" style="146" customWidth="1"/>
    <col min="7431" max="7431" width="1.33203125" style="146" customWidth="1"/>
    <col min="7432" max="7432" width="6" style="146" customWidth="1"/>
    <col min="7433" max="7433" width="1.33203125" style="146" customWidth="1"/>
    <col min="7434" max="7434" width="6" style="146" customWidth="1"/>
    <col min="7435" max="7435" width="1.33203125" style="146" customWidth="1"/>
    <col min="7436" max="7436" width="6" style="146" customWidth="1"/>
    <col min="7437" max="7437" width="1.33203125" style="146" customWidth="1"/>
    <col min="7438" max="7438" width="6" style="146" customWidth="1"/>
    <col min="7439" max="7439" width="1.33203125" style="146" customWidth="1"/>
    <col min="7440" max="7440" width="6" style="146" customWidth="1"/>
    <col min="7441" max="7441" width="1.33203125" style="146" customWidth="1"/>
    <col min="7442" max="7442" width="6" style="146" customWidth="1"/>
    <col min="7443" max="7443" width="1.33203125" style="146" customWidth="1"/>
    <col min="7444" max="7444" width="6" style="146" customWidth="1"/>
    <col min="7445" max="7675" width="8.88671875" style="146"/>
    <col min="7676" max="7676" width="24.5546875" style="146" customWidth="1"/>
    <col min="7677" max="7677" width="1.33203125" style="146" customWidth="1"/>
    <col min="7678" max="7678" width="6" style="146" customWidth="1"/>
    <col min="7679" max="7679" width="1.33203125" style="146" customWidth="1"/>
    <col min="7680" max="7680" width="6" style="146" customWidth="1"/>
    <col min="7681" max="7681" width="1.33203125" style="146" customWidth="1"/>
    <col min="7682" max="7682" width="6" style="146" customWidth="1"/>
    <col min="7683" max="7683" width="1.33203125" style="146" customWidth="1"/>
    <col min="7684" max="7684" width="6" style="146" customWidth="1"/>
    <col min="7685" max="7685" width="1.33203125" style="146" customWidth="1"/>
    <col min="7686" max="7686" width="6" style="146" customWidth="1"/>
    <col min="7687" max="7687" width="1.33203125" style="146" customWidth="1"/>
    <col min="7688" max="7688" width="6" style="146" customWidth="1"/>
    <col min="7689" max="7689" width="1.33203125" style="146" customWidth="1"/>
    <col min="7690" max="7690" width="6" style="146" customWidth="1"/>
    <col min="7691" max="7691" width="1.33203125" style="146" customWidth="1"/>
    <col min="7692" max="7692" width="6" style="146" customWidth="1"/>
    <col min="7693" max="7693" width="1.33203125" style="146" customWidth="1"/>
    <col min="7694" max="7694" width="6" style="146" customWidth="1"/>
    <col min="7695" max="7695" width="1.33203125" style="146" customWidth="1"/>
    <col min="7696" max="7696" width="6" style="146" customWidth="1"/>
    <col min="7697" max="7697" width="1.33203125" style="146" customWidth="1"/>
    <col min="7698" max="7698" width="6" style="146" customWidth="1"/>
    <col min="7699" max="7699" width="1.33203125" style="146" customWidth="1"/>
    <col min="7700" max="7700" width="6" style="146" customWidth="1"/>
    <col min="7701" max="7931" width="8.88671875" style="146"/>
    <col min="7932" max="7932" width="24.5546875" style="146" customWidth="1"/>
    <col min="7933" max="7933" width="1.33203125" style="146" customWidth="1"/>
    <col min="7934" max="7934" width="6" style="146" customWidth="1"/>
    <col min="7935" max="7935" width="1.33203125" style="146" customWidth="1"/>
    <col min="7936" max="7936" width="6" style="146" customWidth="1"/>
    <col min="7937" max="7937" width="1.33203125" style="146" customWidth="1"/>
    <col min="7938" max="7938" width="6" style="146" customWidth="1"/>
    <col min="7939" max="7939" width="1.33203125" style="146" customWidth="1"/>
    <col min="7940" max="7940" width="6" style="146" customWidth="1"/>
    <col min="7941" max="7941" width="1.33203125" style="146" customWidth="1"/>
    <col min="7942" max="7942" width="6" style="146" customWidth="1"/>
    <col min="7943" max="7943" width="1.33203125" style="146" customWidth="1"/>
    <col min="7944" max="7944" width="6" style="146" customWidth="1"/>
    <col min="7945" max="7945" width="1.33203125" style="146" customWidth="1"/>
    <col min="7946" max="7946" width="6" style="146" customWidth="1"/>
    <col min="7947" max="7947" width="1.33203125" style="146" customWidth="1"/>
    <col min="7948" max="7948" width="6" style="146" customWidth="1"/>
    <col min="7949" max="7949" width="1.33203125" style="146" customWidth="1"/>
    <col min="7950" max="7950" width="6" style="146" customWidth="1"/>
    <col min="7951" max="7951" width="1.33203125" style="146" customWidth="1"/>
    <col min="7952" max="7952" width="6" style="146" customWidth="1"/>
    <col min="7953" max="7953" width="1.33203125" style="146" customWidth="1"/>
    <col min="7954" max="7954" width="6" style="146" customWidth="1"/>
    <col min="7955" max="7955" width="1.33203125" style="146" customWidth="1"/>
    <col min="7956" max="7956" width="6" style="146" customWidth="1"/>
    <col min="7957" max="8187" width="8.88671875" style="146"/>
    <col min="8188" max="8188" width="24.5546875" style="146" customWidth="1"/>
    <col min="8189" max="8189" width="1.33203125" style="146" customWidth="1"/>
    <col min="8190" max="8190" width="6" style="146" customWidth="1"/>
    <col min="8191" max="8191" width="1.33203125" style="146" customWidth="1"/>
    <col min="8192" max="8192" width="6" style="146" customWidth="1"/>
    <col min="8193" max="8193" width="1.33203125" style="146" customWidth="1"/>
    <col min="8194" max="8194" width="6" style="146" customWidth="1"/>
    <col min="8195" max="8195" width="1.33203125" style="146" customWidth="1"/>
    <col min="8196" max="8196" width="6" style="146" customWidth="1"/>
    <col min="8197" max="8197" width="1.33203125" style="146" customWidth="1"/>
    <col min="8198" max="8198" width="6" style="146" customWidth="1"/>
    <col min="8199" max="8199" width="1.33203125" style="146" customWidth="1"/>
    <col min="8200" max="8200" width="6" style="146" customWidth="1"/>
    <col min="8201" max="8201" width="1.33203125" style="146" customWidth="1"/>
    <col min="8202" max="8202" width="6" style="146" customWidth="1"/>
    <col min="8203" max="8203" width="1.33203125" style="146" customWidth="1"/>
    <col min="8204" max="8204" width="6" style="146" customWidth="1"/>
    <col min="8205" max="8205" width="1.33203125" style="146" customWidth="1"/>
    <col min="8206" max="8206" width="6" style="146" customWidth="1"/>
    <col min="8207" max="8207" width="1.33203125" style="146" customWidth="1"/>
    <col min="8208" max="8208" width="6" style="146" customWidth="1"/>
    <col min="8209" max="8209" width="1.33203125" style="146" customWidth="1"/>
    <col min="8210" max="8210" width="6" style="146" customWidth="1"/>
    <col min="8211" max="8211" width="1.33203125" style="146" customWidth="1"/>
    <col min="8212" max="8212" width="6" style="146" customWidth="1"/>
    <col min="8213" max="8443" width="8.88671875" style="146"/>
    <col min="8444" max="8444" width="24.5546875" style="146" customWidth="1"/>
    <col min="8445" max="8445" width="1.33203125" style="146" customWidth="1"/>
    <col min="8446" max="8446" width="6" style="146" customWidth="1"/>
    <col min="8447" max="8447" width="1.33203125" style="146" customWidth="1"/>
    <col min="8448" max="8448" width="6" style="146" customWidth="1"/>
    <col min="8449" max="8449" width="1.33203125" style="146" customWidth="1"/>
    <col min="8450" max="8450" width="6" style="146" customWidth="1"/>
    <col min="8451" max="8451" width="1.33203125" style="146" customWidth="1"/>
    <col min="8452" max="8452" width="6" style="146" customWidth="1"/>
    <col min="8453" max="8453" width="1.33203125" style="146" customWidth="1"/>
    <col min="8454" max="8454" width="6" style="146" customWidth="1"/>
    <col min="8455" max="8455" width="1.33203125" style="146" customWidth="1"/>
    <col min="8456" max="8456" width="6" style="146" customWidth="1"/>
    <col min="8457" max="8457" width="1.33203125" style="146" customWidth="1"/>
    <col min="8458" max="8458" width="6" style="146" customWidth="1"/>
    <col min="8459" max="8459" width="1.33203125" style="146" customWidth="1"/>
    <col min="8460" max="8460" width="6" style="146" customWidth="1"/>
    <col min="8461" max="8461" width="1.33203125" style="146" customWidth="1"/>
    <col min="8462" max="8462" width="6" style="146" customWidth="1"/>
    <col min="8463" max="8463" width="1.33203125" style="146" customWidth="1"/>
    <col min="8464" max="8464" width="6" style="146" customWidth="1"/>
    <col min="8465" max="8465" width="1.33203125" style="146" customWidth="1"/>
    <col min="8466" max="8466" width="6" style="146" customWidth="1"/>
    <col min="8467" max="8467" width="1.33203125" style="146" customWidth="1"/>
    <col min="8468" max="8468" width="6" style="146" customWidth="1"/>
    <col min="8469" max="8699" width="8.88671875" style="146"/>
    <col min="8700" max="8700" width="24.5546875" style="146" customWidth="1"/>
    <col min="8701" max="8701" width="1.33203125" style="146" customWidth="1"/>
    <col min="8702" max="8702" width="6" style="146" customWidth="1"/>
    <col min="8703" max="8703" width="1.33203125" style="146" customWidth="1"/>
    <col min="8704" max="8704" width="6" style="146" customWidth="1"/>
    <col min="8705" max="8705" width="1.33203125" style="146" customWidth="1"/>
    <col min="8706" max="8706" width="6" style="146" customWidth="1"/>
    <col min="8707" max="8707" width="1.33203125" style="146" customWidth="1"/>
    <col min="8708" max="8708" width="6" style="146" customWidth="1"/>
    <col min="8709" max="8709" width="1.33203125" style="146" customWidth="1"/>
    <col min="8710" max="8710" width="6" style="146" customWidth="1"/>
    <col min="8711" max="8711" width="1.33203125" style="146" customWidth="1"/>
    <col min="8712" max="8712" width="6" style="146" customWidth="1"/>
    <col min="8713" max="8713" width="1.33203125" style="146" customWidth="1"/>
    <col min="8714" max="8714" width="6" style="146" customWidth="1"/>
    <col min="8715" max="8715" width="1.33203125" style="146" customWidth="1"/>
    <col min="8716" max="8716" width="6" style="146" customWidth="1"/>
    <col min="8717" max="8717" width="1.33203125" style="146" customWidth="1"/>
    <col min="8718" max="8718" width="6" style="146" customWidth="1"/>
    <col min="8719" max="8719" width="1.33203125" style="146" customWidth="1"/>
    <col min="8720" max="8720" width="6" style="146" customWidth="1"/>
    <col min="8721" max="8721" width="1.33203125" style="146" customWidth="1"/>
    <col min="8722" max="8722" width="6" style="146" customWidth="1"/>
    <col min="8723" max="8723" width="1.33203125" style="146" customWidth="1"/>
    <col min="8724" max="8724" width="6" style="146" customWidth="1"/>
    <col min="8725" max="8955" width="8.88671875" style="146"/>
    <col min="8956" max="8956" width="24.5546875" style="146" customWidth="1"/>
    <col min="8957" max="8957" width="1.33203125" style="146" customWidth="1"/>
    <col min="8958" max="8958" width="6" style="146" customWidth="1"/>
    <col min="8959" max="8959" width="1.33203125" style="146" customWidth="1"/>
    <col min="8960" max="8960" width="6" style="146" customWidth="1"/>
    <col min="8961" max="8961" width="1.33203125" style="146" customWidth="1"/>
    <col min="8962" max="8962" width="6" style="146" customWidth="1"/>
    <col min="8963" max="8963" width="1.33203125" style="146" customWidth="1"/>
    <col min="8964" max="8964" width="6" style="146" customWidth="1"/>
    <col min="8965" max="8965" width="1.33203125" style="146" customWidth="1"/>
    <col min="8966" max="8966" width="6" style="146" customWidth="1"/>
    <col min="8967" max="8967" width="1.33203125" style="146" customWidth="1"/>
    <col min="8968" max="8968" width="6" style="146" customWidth="1"/>
    <col min="8969" max="8969" width="1.33203125" style="146" customWidth="1"/>
    <col min="8970" max="8970" width="6" style="146" customWidth="1"/>
    <col min="8971" max="8971" width="1.33203125" style="146" customWidth="1"/>
    <col min="8972" max="8972" width="6" style="146" customWidth="1"/>
    <col min="8973" max="8973" width="1.33203125" style="146" customWidth="1"/>
    <col min="8974" max="8974" width="6" style="146" customWidth="1"/>
    <col min="8975" max="8975" width="1.33203125" style="146" customWidth="1"/>
    <col min="8976" max="8976" width="6" style="146" customWidth="1"/>
    <col min="8977" max="8977" width="1.33203125" style="146" customWidth="1"/>
    <col min="8978" max="8978" width="6" style="146" customWidth="1"/>
    <col min="8979" max="8979" width="1.33203125" style="146" customWidth="1"/>
    <col min="8980" max="8980" width="6" style="146" customWidth="1"/>
    <col min="8981" max="9211" width="8.88671875" style="146"/>
    <col min="9212" max="9212" width="24.5546875" style="146" customWidth="1"/>
    <col min="9213" max="9213" width="1.33203125" style="146" customWidth="1"/>
    <col min="9214" max="9214" width="6" style="146" customWidth="1"/>
    <col min="9215" max="9215" width="1.33203125" style="146" customWidth="1"/>
    <col min="9216" max="9216" width="6" style="146" customWidth="1"/>
    <col min="9217" max="9217" width="1.33203125" style="146" customWidth="1"/>
    <col min="9218" max="9218" width="6" style="146" customWidth="1"/>
    <col min="9219" max="9219" width="1.33203125" style="146" customWidth="1"/>
    <col min="9220" max="9220" width="6" style="146" customWidth="1"/>
    <col min="9221" max="9221" width="1.33203125" style="146" customWidth="1"/>
    <col min="9222" max="9222" width="6" style="146" customWidth="1"/>
    <col min="9223" max="9223" width="1.33203125" style="146" customWidth="1"/>
    <col min="9224" max="9224" width="6" style="146" customWidth="1"/>
    <col min="9225" max="9225" width="1.33203125" style="146" customWidth="1"/>
    <col min="9226" max="9226" width="6" style="146" customWidth="1"/>
    <col min="9227" max="9227" width="1.33203125" style="146" customWidth="1"/>
    <col min="9228" max="9228" width="6" style="146" customWidth="1"/>
    <col min="9229" max="9229" width="1.33203125" style="146" customWidth="1"/>
    <col min="9230" max="9230" width="6" style="146" customWidth="1"/>
    <col min="9231" max="9231" width="1.33203125" style="146" customWidth="1"/>
    <col min="9232" max="9232" width="6" style="146" customWidth="1"/>
    <col min="9233" max="9233" width="1.33203125" style="146" customWidth="1"/>
    <col min="9234" max="9234" width="6" style="146" customWidth="1"/>
    <col min="9235" max="9235" width="1.33203125" style="146" customWidth="1"/>
    <col min="9236" max="9236" width="6" style="146" customWidth="1"/>
    <col min="9237" max="9467" width="8.88671875" style="146"/>
    <col min="9468" max="9468" width="24.5546875" style="146" customWidth="1"/>
    <col min="9469" max="9469" width="1.33203125" style="146" customWidth="1"/>
    <col min="9470" max="9470" width="6" style="146" customWidth="1"/>
    <col min="9471" max="9471" width="1.33203125" style="146" customWidth="1"/>
    <col min="9472" max="9472" width="6" style="146" customWidth="1"/>
    <col min="9473" max="9473" width="1.33203125" style="146" customWidth="1"/>
    <col min="9474" max="9474" width="6" style="146" customWidth="1"/>
    <col min="9475" max="9475" width="1.33203125" style="146" customWidth="1"/>
    <col min="9476" max="9476" width="6" style="146" customWidth="1"/>
    <col min="9477" max="9477" width="1.33203125" style="146" customWidth="1"/>
    <col min="9478" max="9478" width="6" style="146" customWidth="1"/>
    <col min="9479" max="9479" width="1.33203125" style="146" customWidth="1"/>
    <col min="9480" max="9480" width="6" style="146" customWidth="1"/>
    <col min="9481" max="9481" width="1.33203125" style="146" customWidth="1"/>
    <col min="9482" max="9482" width="6" style="146" customWidth="1"/>
    <col min="9483" max="9483" width="1.33203125" style="146" customWidth="1"/>
    <col min="9484" max="9484" width="6" style="146" customWidth="1"/>
    <col min="9485" max="9485" width="1.33203125" style="146" customWidth="1"/>
    <col min="9486" max="9486" width="6" style="146" customWidth="1"/>
    <col min="9487" max="9487" width="1.33203125" style="146" customWidth="1"/>
    <col min="9488" max="9488" width="6" style="146" customWidth="1"/>
    <col min="9489" max="9489" width="1.33203125" style="146" customWidth="1"/>
    <col min="9490" max="9490" width="6" style="146" customWidth="1"/>
    <col min="9491" max="9491" width="1.33203125" style="146" customWidth="1"/>
    <col min="9492" max="9492" width="6" style="146" customWidth="1"/>
    <col min="9493" max="9723" width="8.88671875" style="146"/>
    <col min="9724" max="9724" width="24.5546875" style="146" customWidth="1"/>
    <col min="9725" max="9725" width="1.33203125" style="146" customWidth="1"/>
    <col min="9726" max="9726" width="6" style="146" customWidth="1"/>
    <col min="9727" max="9727" width="1.33203125" style="146" customWidth="1"/>
    <col min="9728" max="9728" width="6" style="146" customWidth="1"/>
    <col min="9729" max="9729" width="1.33203125" style="146" customWidth="1"/>
    <col min="9730" max="9730" width="6" style="146" customWidth="1"/>
    <col min="9731" max="9731" width="1.33203125" style="146" customWidth="1"/>
    <col min="9732" max="9732" width="6" style="146" customWidth="1"/>
    <col min="9733" max="9733" width="1.33203125" style="146" customWidth="1"/>
    <col min="9734" max="9734" width="6" style="146" customWidth="1"/>
    <col min="9735" max="9735" width="1.33203125" style="146" customWidth="1"/>
    <col min="9736" max="9736" width="6" style="146" customWidth="1"/>
    <col min="9737" max="9737" width="1.33203125" style="146" customWidth="1"/>
    <col min="9738" max="9738" width="6" style="146" customWidth="1"/>
    <col min="9739" max="9739" width="1.33203125" style="146" customWidth="1"/>
    <col min="9740" max="9740" width="6" style="146" customWidth="1"/>
    <col min="9741" max="9741" width="1.33203125" style="146" customWidth="1"/>
    <col min="9742" max="9742" width="6" style="146" customWidth="1"/>
    <col min="9743" max="9743" width="1.33203125" style="146" customWidth="1"/>
    <col min="9744" max="9744" width="6" style="146" customWidth="1"/>
    <col min="9745" max="9745" width="1.33203125" style="146" customWidth="1"/>
    <col min="9746" max="9746" width="6" style="146" customWidth="1"/>
    <col min="9747" max="9747" width="1.33203125" style="146" customWidth="1"/>
    <col min="9748" max="9748" width="6" style="146" customWidth="1"/>
    <col min="9749" max="9979" width="8.88671875" style="146"/>
    <col min="9980" max="9980" width="24.5546875" style="146" customWidth="1"/>
    <col min="9981" max="9981" width="1.33203125" style="146" customWidth="1"/>
    <col min="9982" max="9982" width="6" style="146" customWidth="1"/>
    <col min="9983" max="9983" width="1.33203125" style="146" customWidth="1"/>
    <col min="9984" max="9984" width="6" style="146" customWidth="1"/>
    <col min="9985" max="9985" width="1.33203125" style="146" customWidth="1"/>
    <col min="9986" max="9986" width="6" style="146" customWidth="1"/>
    <col min="9987" max="9987" width="1.33203125" style="146" customWidth="1"/>
    <col min="9988" max="9988" width="6" style="146" customWidth="1"/>
    <col min="9989" max="9989" width="1.33203125" style="146" customWidth="1"/>
    <col min="9990" max="9990" width="6" style="146" customWidth="1"/>
    <col min="9991" max="9991" width="1.33203125" style="146" customWidth="1"/>
    <col min="9992" max="9992" width="6" style="146" customWidth="1"/>
    <col min="9993" max="9993" width="1.33203125" style="146" customWidth="1"/>
    <col min="9994" max="9994" width="6" style="146" customWidth="1"/>
    <col min="9995" max="9995" width="1.33203125" style="146" customWidth="1"/>
    <col min="9996" max="9996" width="6" style="146" customWidth="1"/>
    <col min="9997" max="9997" width="1.33203125" style="146" customWidth="1"/>
    <col min="9998" max="9998" width="6" style="146" customWidth="1"/>
    <col min="9999" max="9999" width="1.33203125" style="146" customWidth="1"/>
    <col min="10000" max="10000" width="6" style="146" customWidth="1"/>
    <col min="10001" max="10001" width="1.33203125" style="146" customWidth="1"/>
    <col min="10002" max="10002" width="6" style="146" customWidth="1"/>
    <col min="10003" max="10003" width="1.33203125" style="146" customWidth="1"/>
    <col min="10004" max="10004" width="6" style="146" customWidth="1"/>
    <col min="10005" max="10235" width="8.88671875" style="146"/>
    <col min="10236" max="10236" width="24.5546875" style="146" customWidth="1"/>
    <col min="10237" max="10237" width="1.33203125" style="146" customWidth="1"/>
    <col min="10238" max="10238" width="6" style="146" customWidth="1"/>
    <col min="10239" max="10239" width="1.33203125" style="146" customWidth="1"/>
    <col min="10240" max="10240" width="6" style="146" customWidth="1"/>
    <col min="10241" max="10241" width="1.33203125" style="146" customWidth="1"/>
    <col min="10242" max="10242" width="6" style="146" customWidth="1"/>
    <col min="10243" max="10243" width="1.33203125" style="146" customWidth="1"/>
    <col min="10244" max="10244" width="6" style="146" customWidth="1"/>
    <col min="10245" max="10245" width="1.33203125" style="146" customWidth="1"/>
    <col min="10246" max="10246" width="6" style="146" customWidth="1"/>
    <col min="10247" max="10247" width="1.33203125" style="146" customWidth="1"/>
    <col min="10248" max="10248" width="6" style="146" customWidth="1"/>
    <col min="10249" max="10249" width="1.33203125" style="146" customWidth="1"/>
    <col min="10250" max="10250" width="6" style="146" customWidth="1"/>
    <col min="10251" max="10251" width="1.33203125" style="146" customWidth="1"/>
    <col min="10252" max="10252" width="6" style="146" customWidth="1"/>
    <col min="10253" max="10253" width="1.33203125" style="146" customWidth="1"/>
    <col min="10254" max="10254" width="6" style="146" customWidth="1"/>
    <col min="10255" max="10255" width="1.33203125" style="146" customWidth="1"/>
    <col min="10256" max="10256" width="6" style="146" customWidth="1"/>
    <col min="10257" max="10257" width="1.33203125" style="146" customWidth="1"/>
    <col min="10258" max="10258" width="6" style="146" customWidth="1"/>
    <col min="10259" max="10259" width="1.33203125" style="146" customWidth="1"/>
    <col min="10260" max="10260" width="6" style="146" customWidth="1"/>
    <col min="10261" max="10491" width="8.88671875" style="146"/>
    <col min="10492" max="10492" width="24.5546875" style="146" customWidth="1"/>
    <col min="10493" max="10493" width="1.33203125" style="146" customWidth="1"/>
    <col min="10494" max="10494" width="6" style="146" customWidth="1"/>
    <col min="10495" max="10495" width="1.33203125" style="146" customWidth="1"/>
    <col min="10496" max="10496" width="6" style="146" customWidth="1"/>
    <col min="10497" max="10497" width="1.33203125" style="146" customWidth="1"/>
    <col min="10498" max="10498" width="6" style="146" customWidth="1"/>
    <col min="10499" max="10499" width="1.33203125" style="146" customWidth="1"/>
    <col min="10500" max="10500" width="6" style="146" customWidth="1"/>
    <col min="10501" max="10501" width="1.33203125" style="146" customWidth="1"/>
    <col min="10502" max="10502" width="6" style="146" customWidth="1"/>
    <col min="10503" max="10503" width="1.33203125" style="146" customWidth="1"/>
    <col min="10504" max="10504" width="6" style="146" customWidth="1"/>
    <col min="10505" max="10505" width="1.33203125" style="146" customWidth="1"/>
    <col min="10506" max="10506" width="6" style="146" customWidth="1"/>
    <col min="10507" max="10507" width="1.33203125" style="146" customWidth="1"/>
    <col min="10508" max="10508" width="6" style="146" customWidth="1"/>
    <col min="10509" max="10509" width="1.33203125" style="146" customWidth="1"/>
    <col min="10510" max="10510" width="6" style="146" customWidth="1"/>
    <col min="10511" max="10511" width="1.33203125" style="146" customWidth="1"/>
    <col min="10512" max="10512" width="6" style="146" customWidth="1"/>
    <col min="10513" max="10513" width="1.33203125" style="146" customWidth="1"/>
    <col min="10514" max="10514" width="6" style="146" customWidth="1"/>
    <col min="10515" max="10515" width="1.33203125" style="146" customWidth="1"/>
    <col min="10516" max="10516" width="6" style="146" customWidth="1"/>
    <col min="10517" max="10747" width="8.88671875" style="146"/>
    <col min="10748" max="10748" width="24.5546875" style="146" customWidth="1"/>
    <col min="10749" max="10749" width="1.33203125" style="146" customWidth="1"/>
    <col min="10750" max="10750" width="6" style="146" customWidth="1"/>
    <col min="10751" max="10751" width="1.33203125" style="146" customWidth="1"/>
    <col min="10752" max="10752" width="6" style="146" customWidth="1"/>
    <col min="10753" max="10753" width="1.33203125" style="146" customWidth="1"/>
    <col min="10754" max="10754" width="6" style="146" customWidth="1"/>
    <col min="10755" max="10755" width="1.33203125" style="146" customWidth="1"/>
    <col min="10756" max="10756" width="6" style="146" customWidth="1"/>
    <col min="10757" max="10757" width="1.33203125" style="146" customWidth="1"/>
    <col min="10758" max="10758" width="6" style="146" customWidth="1"/>
    <col min="10759" max="10759" width="1.33203125" style="146" customWidth="1"/>
    <col min="10760" max="10760" width="6" style="146" customWidth="1"/>
    <col min="10761" max="10761" width="1.33203125" style="146" customWidth="1"/>
    <col min="10762" max="10762" width="6" style="146" customWidth="1"/>
    <col min="10763" max="10763" width="1.33203125" style="146" customWidth="1"/>
    <col min="10764" max="10764" width="6" style="146" customWidth="1"/>
    <col min="10765" max="10765" width="1.33203125" style="146" customWidth="1"/>
    <col min="10766" max="10766" width="6" style="146" customWidth="1"/>
    <col min="10767" max="10767" width="1.33203125" style="146" customWidth="1"/>
    <col min="10768" max="10768" width="6" style="146" customWidth="1"/>
    <col min="10769" max="10769" width="1.33203125" style="146" customWidth="1"/>
    <col min="10770" max="10770" width="6" style="146" customWidth="1"/>
    <col min="10771" max="10771" width="1.33203125" style="146" customWidth="1"/>
    <col min="10772" max="10772" width="6" style="146" customWidth="1"/>
    <col min="10773" max="11003" width="8.88671875" style="146"/>
    <col min="11004" max="11004" width="24.5546875" style="146" customWidth="1"/>
    <col min="11005" max="11005" width="1.33203125" style="146" customWidth="1"/>
    <col min="11006" max="11006" width="6" style="146" customWidth="1"/>
    <col min="11007" max="11007" width="1.33203125" style="146" customWidth="1"/>
    <col min="11008" max="11008" width="6" style="146" customWidth="1"/>
    <col min="11009" max="11009" width="1.33203125" style="146" customWidth="1"/>
    <col min="11010" max="11010" width="6" style="146" customWidth="1"/>
    <col min="11011" max="11011" width="1.33203125" style="146" customWidth="1"/>
    <col min="11012" max="11012" width="6" style="146" customWidth="1"/>
    <col min="11013" max="11013" width="1.33203125" style="146" customWidth="1"/>
    <col min="11014" max="11014" width="6" style="146" customWidth="1"/>
    <col min="11015" max="11015" width="1.33203125" style="146" customWidth="1"/>
    <col min="11016" max="11016" width="6" style="146" customWidth="1"/>
    <col min="11017" max="11017" width="1.33203125" style="146" customWidth="1"/>
    <col min="11018" max="11018" width="6" style="146" customWidth="1"/>
    <col min="11019" max="11019" width="1.33203125" style="146" customWidth="1"/>
    <col min="11020" max="11020" width="6" style="146" customWidth="1"/>
    <col min="11021" max="11021" width="1.33203125" style="146" customWidth="1"/>
    <col min="11022" max="11022" width="6" style="146" customWidth="1"/>
    <col min="11023" max="11023" width="1.33203125" style="146" customWidth="1"/>
    <col min="11024" max="11024" width="6" style="146" customWidth="1"/>
    <col min="11025" max="11025" width="1.33203125" style="146" customWidth="1"/>
    <col min="11026" max="11026" width="6" style="146" customWidth="1"/>
    <col min="11027" max="11027" width="1.33203125" style="146" customWidth="1"/>
    <col min="11028" max="11028" width="6" style="146" customWidth="1"/>
    <col min="11029" max="11259" width="8.88671875" style="146"/>
    <col min="11260" max="11260" width="24.5546875" style="146" customWidth="1"/>
    <col min="11261" max="11261" width="1.33203125" style="146" customWidth="1"/>
    <col min="11262" max="11262" width="6" style="146" customWidth="1"/>
    <col min="11263" max="11263" width="1.33203125" style="146" customWidth="1"/>
    <col min="11264" max="11264" width="6" style="146" customWidth="1"/>
    <col min="11265" max="11265" width="1.33203125" style="146" customWidth="1"/>
    <col min="11266" max="11266" width="6" style="146" customWidth="1"/>
    <col min="11267" max="11267" width="1.33203125" style="146" customWidth="1"/>
    <col min="11268" max="11268" width="6" style="146" customWidth="1"/>
    <col min="11269" max="11269" width="1.33203125" style="146" customWidth="1"/>
    <col min="11270" max="11270" width="6" style="146" customWidth="1"/>
    <col min="11271" max="11271" width="1.33203125" style="146" customWidth="1"/>
    <col min="11272" max="11272" width="6" style="146" customWidth="1"/>
    <col min="11273" max="11273" width="1.33203125" style="146" customWidth="1"/>
    <col min="11274" max="11274" width="6" style="146" customWidth="1"/>
    <col min="11275" max="11275" width="1.33203125" style="146" customWidth="1"/>
    <col min="11276" max="11276" width="6" style="146" customWidth="1"/>
    <col min="11277" max="11277" width="1.33203125" style="146" customWidth="1"/>
    <col min="11278" max="11278" width="6" style="146" customWidth="1"/>
    <col min="11279" max="11279" width="1.33203125" style="146" customWidth="1"/>
    <col min="11280" max="11280" width="6" style="146" customWidth="1"/>
    <col min="11281" max="11281" width="1.33203125" style="146" customWidth="1"/>
    <col min="11282" max="11282" width="6" style="146" customWidth="1"/>
    <col min="11283" max="11283" width="1.33203125" style="146" customWidth="1"/>
    <col min="11284" max="11284" width="6" style="146" customWidth="1"/>
    <col min="11285" max="11515" width="8.88671875" style="146"/>
    <col min="11516" max="11516" width="24.5546875" style="146" customWidth="1"/>
    <col min="11517" max="11517" width="1.33203125" style="146" customWidth="1"/>
    <col min="11518" max="11518" width="6" style="146" customWidth="1"/>
    <col min="11519" max="11519" width="1.33203125" style="146" customWidth="1"/>
    <col min="11520" max="11520" width="6" style="146" customWidth="1"/>
    <col min="11521" max="11521" width="1.33203125" style="146" customWidth="1"/>
    <col min="11522" max="11522" width="6" style="146" customWidth="1"/>
    <col min="11523" max="11523" width="1.33203125" style="146" customWidth="1"/>
    <col min="11524" max="11524" width="6" style="146" customWidth="1"/>
    <col min="11525" max="11525" width="1.33203125" style="146" customWidth="1"/>
    <col min="11526" max="11526" width="6" style="146" customWidth="1"/>
    <col min="11527" max="11527" width="1.33203125" style="146" customWidth="1"/>
    <col min="11528" max="11528" width="6" style="146" customWidth="1"/>
    <col min="11529" max="11529" width="1.33203125" style="146" customWidth="1"/>
    <col min="11530" max="11530" width="6" style="146" customWidth="1"/>
    <col min="11531" max="11531" width="1.33203125" style="146" customWidth="1"/>
    <col min="11532" max="11532" width="6" style="146" customWidth="1"/>
    <col min="11533" max="11533" width="1.33203125" style="146" customWidth="1"/>
    <col min="11534" max="11534" width="6" style="146" customWidth="1"/>
    <col min="11535" max="11535" width="1.33203125" style="146" customWidth="1"/>
    <col min="11536" max="11536" width="6" style="146" customWidth="1"/>
    <col min="11537" max="11537" width="1.33203125" style="146" customWidth="1"/>
    <col min="11538" max="11538" width="6" style="146" customWidth="1"/>
    <col min="11539" max="11539" width="1.33203125" style="146" customWidth="1"/>
    <col min="11540" max="11540" width="6" style="146" customWidth="1"/>
    <col min="11541" max="11771" width="8.88671875" style="146"/>
    <col min="11772" max="11772" width="24.5546875" style="146" customWidth="1"/>
    <col min="11773" max="11773" width="1.33203125" style="146" customWidth="1"/>
    <col min="11774" max="11774" width="6" style="146" customWidth="1"/>
    <col min="11775" max="11775" width="1.33203125" style="146" customWidth="1"/>
    <col min="11776" max="11776" width="6" style="146" customWidth="1"/>
    <col min="11777" max="11777" width="1.33203125" style="146" customWidth="1"/>
    <col min="11778" max="11778" width="6" style="146" customWidth="1"/>
    <col min="11779" max="11779" width="1.33203125" style="146" customWidth="1"/>
    <col min="11780" max="11780" width="6" style="146" customWidth="1"/>
    <col min="11781" max="11781" width="1.33203125" style="146" customWidth="1"/>
    <col min="11782" max="11782" width="6" style="146" customWidth="1"/>
    <col min="11783" max="11783" width="1.33203125" style="146" customWidth="1"/>
    <col min="11784" max="11784" width="6" style="146" customWidth="1"/>
    <col min="11785" max="11785" width="1.33203125" style="146" customWidth="1"/>
    <col min="11786" max="11786" width="6" style="146" customWidth="1"/>
    <col min="11787" max="11787" width="1.33203125" style="146" customWidth="1"/>
    <col min="11788" max="11788" width="6" style="146" customWidth="1"/>
    <col min="11789" max="11789" width="1.33203125" style="146" customWidth="1"/>
    <col min="11790" max="11790" width="6" style="146" customWidth="1"/>
    <col min="11791" max="11791" width="1.33203125" style="146" customWidth="1"/>
    <col min="11792" max="11792" width="6" style="146" customWidth="1"/>
    <col min="11793" max="11793" width="1.33203125" style="146" customWidth="1"/>
    <col min="11794" max="11794" width="6" style="146" customWidth="1"/>
    <col min="11795" max="11795" width="1.33203125" style="146" customWidth="1"/>
    <col min="11796" max="11796" width="6" style="146" customWidth="1"/>
    <col min="11797" max="12027" width="8.88671875" style="146"/>
    <col min="12028" max="12028" width="24.5546875" style="146" customWidth="1"/>
    <col min="12029" max="12029" width="1.33203125" style="146" customWidth="1"/>
    <col min="12030" max="12030" width="6" style="146" customWidth="1"/>
    <col min="12031" max="12031" width="1.33203125" style="146" customWidth="1"/>
    <col min="12032" max="12032" width="6" style="146" customWidth="1"/>
    <col min="12033" max="12033" width="1.33203125" style="146" customWidth="1"/>
    <col min="12034" max="12034" width="6" style="146" customWidth="1"/>
    <col min="12035" max="12035" width="1.33203125" style="146" customWidth="1"/>
    <col min="12036" max="12036" width="6" style="146" customWidth="1"/>
    <col min="12037" max="12037" width="1.33203125" style="146" customWidth="1"/>
    <col min="12038" max="12038" width="6" style="146" customWidth="1"/>
    <col min="12039" max="12039" width="1.33203125" style="146" customWidth="1"/>
    <col min="12040" max="12040" width="6" style="146" customWidth="1"/>
    <col min="12041" max="12041" width="1.33203125" style="146" customWidth="1"/>
    <col min="12042" max="12042" width="6" style="146" customWidth="1"/>
    <col min="12043" max="12043" width="1.33203125" style="146" customWidth="1"/>
    <col min="12044" max="12044" width="6" style="146" customWidth="1"/>
    <col min="12045" max="12045" width="1.33203125" style="146" customWidth="1"/>
    <col min="12046" max="12046" width="6" style="146" customWidth="1"/>
    <col min="12047" max="12047" width="1.33203125" style="146" customWidth="1"/>
    <col min="12048" max="12048" width="6" style="146" customWidth="1"/>
    <col min="12049" max="12049" width="1.33203125" style="146" customWidth="1"/>
    <col min="12050" max="12050" width="6" style="146" customWidth="1"/>
    <col min="12051" max="12051" width="1.33203125" style="146" customWidth="1"/>
    <col min="12052" max="12052" width="6" style="146" customWidth="1"/>
    <col min="12053" max="12283" width="8.88671875" style="146"/>
    <col min="12284" max="12284" width="24.5546875" style="146" customWidth="1"/>
    <col min="12285" max="12285" width="1.33203125" style="146" customWidth="1"/>
    <col min="12286" max="12286" width="6" style="146" customWidth="1"/>
    <col min="12287" max="12287" width="1.33203125" style="146" customWidth="1"/>
    <col min="12288" max="12288" width="6" style="146" customWidth="1"/>
    <col min="12289" max="12289" width="1.33203125" style="146" customWidth="1"/>
    <col min="12290" max="12290" width="6" style="146" customWidth="1"/>
    <col min="12291" max="12291" width="1.33203125" style="146" customWidth="1"/>
    <col min="12292" max="12292" width="6" style="146" customWidth="1"/>
    <col min="12293" max="12293" width="1.33203125" style="146" customWidth="1"/>
    <col min="12294" max="12294" width="6" style="146" customWidth="1"/>
    <col min="12295" max="12295" width="1.33203125" style="146" customWidth="1"/>
    <col min="12296" max="12296" width="6" style="146" customWidth="1"/>
    <col min="12297" max="12297" width="1.33203125" style="146" customWidth="1"/>
    <col min="12298" max="12298" width="6" style="146" customWidth="1"/>
    <col min="12299" max="12299" width="1.33203125" style="146" customWidth="1"/>
    <col min="12300" max="12300" width="6" style="146" customWidth="1"/>
    <col min="12301" max="12301" width="1.33203125" style="146" customWidth="1"/>
    <col min="12302" max="12302" width="6" style="146" customWidth="1"/>
    <col min="12303" max="12303" width="1.33203125" style="146" customWidth="1"/>
    <col min="12304" max="12304" width="6" style="146" customWidth="1"/>
    <col min="12305" max="12305" width="1.33203125" style="146" customWidth="1"/>
    <col min="12306" max="12306" width="6" style="146" customWidth="1"/>
    <col min="12307" max="12307" width="1.33203125" style="146" customWidth="1"/>
    <col min="12308" max="12308" width="6" style="146" customWidth="1"/>
    <col min="12309" max="12539" width="8.88671875" style="146"/>
    <col min="12540" max="12540" width="24.5546875" style="146" customWidth="1"/>
    <col min="12541" max="12541" width="1.33203125" style="146" customWidth="1"/>
    <col min="12542" max="12542" width="6" style="146" customWidth="1"/>
    <col min="12543" max="12543" width="1.33203125" style="146" customWidth="1"/>
    <col min="12544" max="12544" width="6" style="146" customWidth="1"/>
    <col min="12545" max="12545" width="1.33203125" style="146" customWidth="1"/>
    <col min="12546" max="12546" width="6" style="146" customWidth="1"/>
    <col min="12547" max="12547" width="1.33203125" style="146" customWidth="1"/>
    <col min="12548" max="12548" width="6" style="146" customWidth="1"/>
    <col min="12549" max="12549" width="1.33203125" style="146" customWidth="1"/>
    <col min="12550" max="12550" width="6" style="146" customWidth="1"/>
    <col min="12551" max="12551" width="1.33203125" style="146" customWidth="1"/>
    <col min="12552" max="12552" width="6" style="146" customWidth="1"/>
    <col min="12553" max="12553" width="1.33203125" style="146" customWidth="1"/>
    <col min="12554" max="12554" width="6" style="146" customWidth="1"/>
    <col min="12555" max="12555" width="1.33203125" style="146" customWidth="1"/>
    <col min="12556" max="12556" width="6" style="146" customWidth="1"/>
    <col min="12557" max="12557" width="1.33203125" style="146" customWidth="1"/>
    <col min="12558" max="12558" width="6" style="146" customWidth="1"/>
    <col min="12559" max="12559" width="1.33203125" style="146" customWidth="1"/>
    <col min="12560" max="12560" width="6" style="146" customWidth="1"/>
    <col min="12561" max="12561" width="1.33203125" style="146" customWidth="1"/>
    <col min="12562" max="12562" width="6" style="146" customWidth="1"/>
    <col min="12563" max="12563" width="1.33203125" style="146" customWidth="1"/>
    <col min="12564" max="12564" width="6" style="146" customWidth="1"/>
    <col min="12565" max="12795" width="8.88671875" style="146"/>
    <col min="12796" max="12796" width="24.5546875" style="146" customWidth="1"/>
    <col min="12797" max="12797" width="1.33203125" style="146" customWidth="1"/>
    <col min="12798" max="12798" width="6" style="146" customWidth="1"/>
    <col min="12799" max="12799" width="1.33203125" style="146" customWidth="1"/>
    <col min="12800" max="12800" width="6" style="146" customWidth="1"/>
    <col min="12801" max="12801" width="1.33203125" style="146" customWidth="1"/>
    <col min="12802" max="12802" width="6" style="146" customWidth="1"/>
    <col min="12803" max="12803" width="1.33203125" style="146" customWidth="1"/>
    <col min="12804" max="12804" width="6" style="146" customWidth="1"/>
    <col min="12805" max="12805" width="1.33203125" style="146" customWidth="1"/>
    <col min="12806" max="12806" width="6" style="146" customWidth="1"/>
    <col min="12807" max="12807" width="1.33203125" style="146" customWidth="1"/>
    <col min="12808" max="12808" width="6" style="146" customWidth="1"/>
    <col min="12809" max="12809" width="1.33203125" style="146" customWidth="1"/>
    <col min="12810" max="12810" width="6" style="146" customWidth="1"/>
    <col min="12811" max="12811" width="1.33203125" style="146" customWidth="1"/>
    <col min="12812" max="12812" width="6" style="146" customWidth="1"/>
    <col min="12813" max="12813" width="1.33203125" style="146" customWidth="1"/>
    <col min="12814" max="12814" width="6" style="146" customWidth="1"/>
    <col min="12815" max="12815" width="1.33203125" style="146" customWidth="1"/>
    <col min="12816" max="12816" width="6" style="146" customWidth="1"/>
    <col min="12817" max="12817" width="1.33203125" style="146" customWidth="1"/>
    <col min="12818" max="12818" width="6" style="146" customWidth="1"/>
    <col min="12819" max="12819" width="1.33203125" style="146" customWidth="1"/>
    <col min="12820" max="12820" width="6" style="146" customWidth="1"/>
    <col min="12821" max="13051" width="8.88671875" style="146"/>
    <col min="13052" max="13052" width="24.5546875" style="146" customWidth="1"/>
    <col min="13053" max="13053" width="1.33203125" style="146" customWidth="1"/>
    <col min="13054" max="13054" width="6" style="146" customWidth="1"/>
    <col min="13055" max="13055" width="1.33203125" style="146" customWidth="1"/>
    <col min="13056" max="13056" width="6" style="146" customWidth="1"/>
    <col min="13057" max="13057" width="1.33203125" style="146" customWidth="1"/>
    <col min="13058" max="13058" width="6" style="146" customWidth="1"/>
    <col min="13059" max="13059" width="1.33203125" style="146" customWidth="1"/>
    <col min="13060" max="13060" width="6" style="146" customWidth="1"/>
    <col min="13061" max="13061" width="1.33203125" style="146" customWidth="1"/>
    <col min="13062" max="13062" width="6" style="146" customWidth="1"/>
    <col min="13063" max="13063" width="1.33203125" style="146" customWidth="1"/>
    <col min="13064" max="13064" width="6" style="146" customWidth="1"/>
    <col min="13065" max="13065" width="1.33203125" style="146" customWidth="1"/>
    <col min="13066" max="13066" width="6" style="146" customWidth="1"/>
    <col min="13067" max="13067" width="1.33203125" style="146" customWidth="1"/>
    <col min="13068" max="13068" width="6" style="146" customWidth="1"/>
    <col min="13069" max="13069" width="1.33203125" style="146" customWidth="1"/>
    <col min="13070" max="13070" width="6" style="146" customWidth="1"/>
    <col min="13071" max="13071" width="1.33203125" style="146" customWidth="1"/>
    <col min="13072" max="13072" width="6" style="146" customWidth="1"/>
    <col min="13073" max="13073" width="1.33203125" style="146" customWidth="1"/>
    <col min="13074" max="13074" width="6" style="146" customWidth="1"/>
    <col min="13075" max="13075" width="1.33203125" style="146" customWidth="1"/>
    <col min="13076" max="13076" width="6" style="146" customWidth="1"/>
    <col min="13077" max="13307" width="8.88671875" style="146"/>
    <col min="13308" max="13308" width="24.5546875" style="146" customWidth="1"/>
    <col min="13309" max="13309" width="1.33203125" style="146" customWidth="1"/>
    <col min="13310" max="13310" width="6" style="146" customWidth="1"/>
    <col min="13311" max="13311" width="1.33203125" style="146" customWidth="1"/>
    <col min="13312" max="13312" width="6" style="146" customWidth="1"/>
    <col min="13313" max="13313" width="1.33203125" style="146" customWidth="1"/>
    <col min="13314" max="13314" width="6" style="146" customWidth="1"/>
    <col min="13315" max="13315" width="1.33203125" style="146" customWidth="1"/>
    <col min="13316" max="13316" width="6" style="146" customWidth="1"/>
    <col min="13317" max="13317" width="1.33203125" style="146" customWidth="1"/>
    <col min="13318" max="13318" width="6" style="146" customWidth="1"/>
    <col min="13319" max="13319" width="1.33203125" style="146" customWidth="1"/>
    <col min="13320" max="13320" width="6" style="146" customWidth="1"/>
    <col min="13321" max="13321" width="1.33203125" style="146" customWidth="1"/>
    <col min="13322" max="13322" width="6" style="146" customWidth="1"/>
    <col min="13323" max="13323" width="1.33203125" style="146" customWidth="1"/>
    <col min="13324" max="13324" width="6" style="146" customWidth="1"/>
    <col min="13325" max="13325" width="1.33203125" style="146" customWidth="1"/>
    <col min="13326" max="13326" width="6" style="146" customWidth="1"/>
    <col min="13327" max="13327" width="1.33203125" style="146" customWidth="1"/>
    <col min="13328" max="13328" width="6" style="146" customWidth="1"/>
    <col min="13329" max="13329" width="1.33203125" style="146" customWidth="1"/>
    <col min="13330" max="13330" width="6" style="146" customWidth="1"/>
    <col min="13331" max="13331" width="1.33203125" style="146" customWidth="1"/>
    <col min="13332" max="13332" width="6" style="146" customWidth="1"/>
    <col min="13333" max="13563" width="8.88671875" style="146"/>
    <col min="13564" max="13564" width="24.5546875" style="146" customWidth="1"/>
    <col min="13565" max="13565" width="1.33203125" style="146" customWidth="1"/>
    <col min="13566" max="13566" width="6" style="146" customWidth="1"/>
    <col min="13567" max="13567" width="1.33203125" style="146" customWidth="1"/>
    <col min="13568" max="13568" width="6" style="146" customWidth="1"/>
    <col min="13569" max="13569" width="1.33203125" style="146" customWidth="1"/>
    <col min="13570" max="13570" width="6" style="146" customWidth="1"/>
    <col min="13571" max="13571" width="1.33203125" style="146" customWidth="1"/>
    <col min="13572" max="13572" width="6" style="146" customWidth="1"/>
    <col min="13573" max="13573" width="1.33203125" style="146" customWidth="1"/>
    <col min="13574" max="13574" width="6" style="146" customWidth="1"/>
    <col min="13575" max="13575" width="1.33203125" style="146" customWidth="1"/>
    <col min="13576" max="13576" width="6" style="146" customWidth="1"/>
    <col min="13577" max="13577" width="1.33203125" style="146" customWidth="1"/>
    <col min="13578" max="13578" width="6" style="146" customWidth="1"/>
    <col min="13579" max="13579" width="1.33203125" style="146" customWidth="1"/>
    <col min="13580" max="13580" width="6" style="146" customWidth="1"/>
    <col min="13581" max="13581" width="1.33203125" style="146" customWidth="1"/>
    <col min="13582" max="13582" width="6" style="146" customWidth="1"/>
    <col min="13583" max="13583" width="1.33203125" style="146" customWidth="1"/>
    <col min="13584" max="13584" width="6" style="146" customWidth="1"/>
    <col min="13585" max="13585" width="1.33203125" style="146" customWidth="1"/>
    <col min="13586" max="13586" width="6" style="146" customWidth="1"/>
    <col min="13587" max="13587" width="1.33203125" style="146" customWidth="1"/>
    <col min="13588" max="13588" width="6" style="146" customWidth="1"/>
    <col min="13589" max="13819" width="8.88671875" style="146"/>
    <col min="13820" max="13820" width="24.5546875" style="146" customWidth="1"/>
    <col min="13821" max="13821" width="1.33203125" style="146" customWidth="1"/>
    <col min="13822" max="13822" width="6" style="146" customWidth="1"/>
    <col min="13823" max="13823" width="1.33203125" style="146" customWidth="1"/>
    <col min="13824" max="13824" width="6" style="146" customWidth="1"/>
    <col min="13825" max="13825" width="1.33203125" style="146" customWidth="1"/>
    <col min="13826" max="13826" width="6" style="146" customWidth="1"/>
    <col min="13827" max="13827" width="1.33203125" style="146" customWidth="1"/>
    <col min="13828" max="13828" width="6" style="146" customWidth="1"/>
    <col min="13829" max="13829" width="1.33203125" style="146" customWidth="1"/>
    <col min="13830" max="13830" width="6" style="146" customWidth="1"/>
    <col min="13831" max="13831" width="1.33203125" style="146" customWidth="1"/>
    <col min="13832" max="13832" width="6" style="146" customWidth="1"/>
    <col min="13833" max="13833" width="1.33203125" style="146" customWidth="1"/>
    <col min="13834" max="13834" width="6" style="146" customWidth="1"/>
    <col min="13835" max="13835" width="1.33203125" style="146" customWidth="1"/>
    <col min="13836" max="13836" width="6" style="146" customWidth="1"/>
    <col min="13837" max="13837" width="1.33203125" style="146" customWidth="1"/>
    <col min="13838" max="13838" width="6" style="146" customWidth="1"/>
    <col min="13839" max="13839" width="1.33203125" style="146" customWidth="1"/>
    <col min="13840" max="13840" width="6" style="146" customWidth="1"/>
    <col min="13841" max="13841" width="1.33203125" style="146" customWidth="1"/>
    <col min="13842" max="13842" width="6" style="146" customWidth="1"/>
    <col min="13843" max="13843" width="1.33203125" style="146" customWidth="1"/>
    <col min="13844" max="13844" width="6" style="146" customWidth="1"/>
    <col min="13845" max="14075" width="8.88671875" style="146"/>
    <col min="14076" max="14076" width="24.5546875" style="146" customWidth="1"/>
    <col min="14077" max="14077" width="1.33203125" style="146" customWidth="1"/>
    <col min="14078" max="14078" width="6" style="146" customWidth="1"/>
    <col min="14079" max="14079" width="1.33203125" style="146" customWidth="1"/>
    <col min="14080" max="14080" width="6" style="146" customWidth="1"/>
    <col min="14081" max="14081" width="1.33203125" style="146" customWidth="1"/>
    <col min="14082" max="14082" width="6" style="146" customWidth="1"/>
    <col min="14083" max="14083" width="1.33203125" style="146" customWidth="1"/>
    <col min="14084" max="14084" width="6" style="146" customWidth="1"/>
    <col min="14085" max="14085" width="1.33203125" style="146" customWidth="1"/>
    <col min="14086" max="14086" width="6" style="146" customWidth="1"/>
    <col min="14087" max="14087" width="1.33203125" style="146" customWidth="1"/>
    <col min="14088" max="14088" width="6" style="146" customWidth="1"/>
    <col min="14089" max="14089" width="1.33203125" style="146" customWidth="1"/>
    <col min="14090" max="14090" width="6" style="146" customWidth="1"/>
    <col min="14091" max="14091" width="1.33203125" style="146" customWidth="1"/>
    <col min="14092" max="14092" width="6" style="146" customWidth="1"/>
    <col min="14093" max="14093" width="1.33203125" style="146" customWidth="1"/>
    <col min="14094" max="14094" width="6" style="146" customWidth="1"/>
    <col min="14095" max="14095" width="1.33203125" style="146" customWidth="1"/>
    <col min="14096" max="14096" width="6" style="146" customWidth="1"/>
    <col min="14097" max="14097" width="1.33203125" style="146" customWidth="1"/>
    <col min="14098" max="14098" width="6" style="146" customWidth="1"/>
    <col min="14099" max="14099" width="1.33203125" style="146" customWidth="1"/>
    <col min="14100" max="14100" width="6" style="146" customWidth="1"/>
    <col min="14101" max="14331" width="8.88671875" style="146"/>
    <col min="14332" max="14332" width="24.5546875" style="146" customWidth="1"/>
    <col min="14333" max="14333" width="1.33203125" style="146" customWidth="1"/>
    <col min="14334" max="14334" width="6" style="146" customWidth="1"/>
    <col min="14335" max="14335" width="1.33203125" style="146" customWidth="1"/>
    <col min="14336" max="14336" width="6" style="146" customWidth="1"/>
    <col min="14337" max="14337" width="1.33203125" style="146" customWidth="1"/>
    <col min="14338" max="14338" width="6" style="146" customWidth="1"/>
    <col min="14339" max="14339" width="1.33203125" style="146" customWidth="1"/>
    <col min="14340" max="14340" width="6" style="146" customWidth="1"/>
    <col min="14341" max="14341" width="1.33203125" style="146" customWidth="1"/>
    <col min="14342" max="14342" width="6" style="146" customWidth="1"/>
    <col min="14343" max="14343" width="1.33203125" style="146" customWidth="1"/>
    <col min="14344" max="14344" width="6" style="146" customWidth="1"/>
    <col min="14345" max="14345" width="1.33203125" style="146" customWidth="1"/>
    <col min="14346" max="14346" width="6" style="146" customWidth="1"/>
    <col min="14347" max="14347" width="1.33203125" style="146" customWidth="1"/>
    <col min="14348" max="14348" width="6" style="146" customWidth="1"/>
    <col min="14349" max="14349" width="1.33203125" style="146" customWidth="1"/>
    <col min="14350" max="14350" width="6" style="146" customWidth="1"/>
    <col min="14351" max="14351" width="1.33203125" style="146" customWidth="1"/>
    <col min="14352" max="14352" width="6" style="146" customWidth="1"/>
    <col min="14353" max="14353" width="1.33203125" style="146" customWidth="1"/>
    <col min="14354" max="14354" width="6" style="146" customWidth="1"/>
    <col min="14355" max="14355" width="1.33203125" style="146" customWidth="1"/>
    <col min="14356" max="14356" width="6" style="146" customWidth="1"/>
    <col min="14357" max="14587" width="8.88671875" style="146"/>
    <col min="14588" max="14588" width="24.5546875" style="146" customWidth="1"/>
    <col min="14589" max="14589" width="1.33203125" style="146" customWidth="1"/>
    <col min="14590" max="14590" width="6" style="146" customWidth="1"/>
    <col min="14591" max="14591" width="1.33203125" style="146" customWidth="1"/>
    <col min="14592" max="14592" width="6" style="146" customWidth="1"/>
    <col min="14593" max="14593" width="1.33203125" style="146" customWidth="1"/>
    <col min="14594" max="14594" width="6" style="146" customWidth="1"/>
    <col min="14595" max="14595" width="1.33203125" style="146" customWidth="1"/>
    <col min="14596" max="14596" width="6" style="146" customWidth="1"/>
    <col min="14597" max="14597" width="1.33203125" style="146" customWidth="1"/>
    <col min="14598" max="14598" width="6" style="146" customWidth="1"/>
    <col min="14599" max="14599" width="1.33203125" style="146" customWidth="1"/>
    <col min="14600" max="14600" width="6" style="146" customWidth="1"/>
    <col min="14601" max="14601" width="1.33203125" style="146" customWidth="1"/>
    <col min="14602" max="14602" width="6" style="146" customWidth="1"/>
    <col min="14603" max="14603" width="1.33203125" style="146" customWidth="1"/>
    <col min="14604" max="14604" width="6" style="146" customWidth="1"/>
    <col min="14605" max="14605" width="1.33203125" style="146" customWidth="1"/>
    <col min="14606" max="14606" width="6" style="146" customWidth="1"/>
    <col min="14607" max="14607" width="1.33203125" style="146" customWidth="1"/>
    <col min="14608" max="14608" width="6" style="146" customWidth="1"/>
    <col min="14609" max="14609" width="1.33203125" style="146" customWidth="1"/>
    <col min="14610" max="14610" width="6" style="146" customWidth="1"/>
    <col min="14611" max="14611" width="1.33203125" style="146" customWidth="1"/>
    <col min="14612" max="14612" width="6" style="146" customWidth="1"/>
    <col min="14613" max="14843" width="8.88671875" style="146"/>
    <col min="14844" max="14844" width="24.5546875" style="146" customWidth="1"/>
    <col min="14845" max="14845" width="1.33203125" style="146" customWidth="1"/>
    <col min="14846" max="14846" width="6" style="146" customWidth="1"/>
    <col min="14847" max="14847" width="1.33203125" style="146" customWidth="1"/>
    <col min="14848" max="14848" width="6" style="146" customWidth="1"/>
    <col min="14849" max="14849" width="1.33203125" style="146" customWidth="1"/>
    <col min="14850" max="14850" width="6" style="146" customWidth="1"/>
    <col min="14851" max="14851" width="1.33203125" style="146" customWidth="1"/>
    <col min="14852" max="14852" width="6" style="146" customWidth="1"/>
    <col min="14853" max="14853" width="1.33203125" style="146" customWidth="1"/>
    <col min="14854" max="14854" width="6" style="146" customWidth="1"/>
    <col min="14855" max="14855" width="1.33203125" style="146" customWidth="1"/>
    <col min="14856" max="14856" width="6" style="146" customWidth="1"/>
    <col min="14857" max="14857" width="1.33203125" style="146" customWidth="1"/>
    <col min="14858" max="14858" width="6" style="146" customWidth="1"/>
    <col min="14859" max="14859" width="1.33203125" style="146" customWidth="1"/>
    <col min="14860" max="14860" width="6" style="146" customWidth="1"/>
    <col min="14861" max="14861" width="1.33203125" style="146" customWidth="1"/>
    <col min="14862" max="14862" width="6" style="146" customWidth="1"/>
    <col min="14863" max="14863" width="1.33203125" style="146" customWidth="1"/>
    <col min="14864" max="14864" width="6" style="146" customWidth="1"/>
    <col min="14865" max="14865" width="1.33203125" style="146" customWidth="1"/>
    <col min="14866" max="14866" width="6" style="146" customWidth="1"/>
    <col min="14867" max="14867" width="1.33203125" style="146" customWidth="1"/>
    <col min="14868" max="14868" width="6" style="146" customWidth="1"/>
    <col min="14869" max="15099" width="8.88671875" style="146"/>
    <col min="15100" max="15100" width="24.5546875" style="146" customWidth="1"/>
    <col min="15101" max="15101" width="1.33203125" style="146" customWidth="1"/>
    <col min="15102" max="15102" width="6" style="146" customWidth="1"/>
    <col min="15103" max="15103" width="1.33203125" style="146" customWidth="1"/>
    <col min="15104" max="15104" width="6" style="146" customWidth="1"/>
    <col min="15105" max="15105" width="1.33203125" style="146" customWidth="1"/>
    <col min="15106" max="15106" width="6" style="146" customWidth="1"/>
    <col min="15107" max="15107" width="1.33203125" style="146" customWidth="1"/>
    <col min="15108" max="15108" width="6" style="146" customWidth="1"/>
    <col min="15109" max="15109" width="1.33203125" style="146" customWidth="1"/>
    <col min="15110" max="15110" width="6" style="146" customWidth="1"/>
    <col min="15111" max="15111" width="1.33203125" style="146" customWidth="1"/>
    <col min="15112" max="15112" width="6" style="146" customWidth="1"/>
    <col min="15113" max="15113" width="1.33203125" style="146" customWidth="1"/>
    <col min="15114" max="15114" width="6" style="146" customWidth="1"/>
    <col min="15115" max="15115" width="1.33203125" style="146" customWidth="1"/>
    <col min="15116" max="15116" width="6" style="146" customWidth="1"/>
    <col min="15117" max="15117" width="1.33203125" style="146" customWidth="1"/>
    <col min="15118" max="15118" width="6" style="146" customWidth="1"/>
    <col min="15119" max="15119" width="1.33203125" style="146" customWidth="1"/>
    <col min="15120" max="15120" width="6" style="146" customWidth="1"/>
    <col min="15121" max="15121" width="1.33203125" style="146" customWidth="1"/>
    <col min="15122" max="15122" width="6" style="146" customWidth="1"/>
    <col min="15123" max="15123" width="1.33203125" style="146" customWidth="1"/>
    <col min="15124" max="15124" width="6" style="146" customWidth="1"/>
    <col min="15125" max="15355" width="8.88671875" style="146"/>
    <col min="15356" max="15356" width="24.5546875" style="146" customWidth="1"/>
    <col min="15357" max="15357" width="1.33203125" style="146" customWidth="1"/>
    <col min="15358" max="15358" width="6" style="146" customWidth="1"/>
    <col min="15359" max="15359" width="1.33203125" style="146" customWidth="1"/>
    <col min="15360" max="15360" width="6" style="146" customWidth="1"/>
    <col min="15361" max="15361" width="1.33203125" style="146" customWidth="1"/>
    <col min="15362" max="15362" width="6" style="146" customWidth="1"/>
    <col min="15363" max="15363" width="1.33203125" style="146" customWidth="1"/>
    <col min="15364" max="15364" width="6" style="146" customWidth="1"/>
    <col min="15365" max="15365" width="1.33203125" style="146" customWidth="1"/>
    <col min="15366" max="15366" width="6" style="146" customWidth="1"/>
    <col min="15367" max="15367" width="1.33203125" style="146" customWidth="1"/>
    <col min="15368" max="15368" width="6" style="146" customWidth="1"/>
    <col min="15369" max="15369" width="1.33203125" style="146" customWidth="1"/>
    <col min="15370" max="15370" width="6" style="146" customWidth="1"/>
    <col min="15371" max="15371" width="1.33203125" style="146" customWidth="1"/>
    <col min="15372" max="15372" width="6" style="146" customWidth="1"/>
    <col min="15373" max="15373" width="1.33203125" style="146" customWidth="1"/>
    <col min="15374" max="15374" width="6" style="146" customWidth="1"/>
    <col min="15375" max="15375" width="1.33203125" style="146" customWidth="1"/>
    <col min="15376" max="15376" width="6" style="146" customWidth="1"/>
    <col min="15377" max="15377" width="1.33203125" style="146" customWidth="1"/>
    <col min="15378" max="15378" width="6" style="146" customWidth="1"/>
    <col min="15379" max="15379" width="1.33203125" style="146" customWidth="1"/>
    <col min="15380" max="15380" width="6" style="146" customWidth="1"/>
    <col min="15381" max="15611" width="8.88671875" style="146"/>
    <col min="15612" max="15612" width="24.5546875" style="146" customWidth="1"/>
    <col min="15613" max="15613" width="1.33203125" style="146" customWidth="1"/>
    <col min="15614" max="15614" width="6" style="146" customWidth="1"/>
    <col min="15615" max="15615" width="1.33203125" style="146" customWidth="1"/>
    <col min="15616" max="15616" width="6" style="146" customWidth="1"/>
    <col min="15617" max="15617" width="1.33203125" style="146" customWidth="1"/>
    <col min="15618" max="15618" width="6" style="146" customWidth="1"/>
    <col min="15619" max="15619" width="1.33203125" style="146" customWidth="1"/>
    <col min="15620" max="15620" width="6" style="146" customWidth="1"/>
    <col min="15621" max="15621" width="1.33203125" style="146" customWidth="1"/>
    <col min="15622" max="15622" width="6" style="146" customWidth="1"/>
    <col min="15623" max="15623" width="1.33203125" style="146" customWidth="1"/>
    <col min="15624" max="15624" width="6" style="146" customWidth="1"/>
    <col min="15625" max="15625" width="1.33203125" style="146" customWidth="1"/>
    <col min="15626" max="15626" width="6" style="146" customWidth="1"/>
    <col min="15627" max="15627" width="1.33203125" style="146" customWidth="1"/>
    <col min="15628" max="15628" width="6" style="146" customWidth="1"/>
    <col min="15629" max="15629" width="1.33203125" style="146" customWidth="1"/>
    <col min="15630" max="15630" width="6" style="146" customWidth="1"/>
    <col min="15631" max="15631" width="1.33203125" style="146" customWidth="1"/>
    <col min="15632" max="15632" width="6" style="146" customWidth="1"/>
    <col min="15633" max="15633" width="1.33203125" style="146" customWidth="1"/>
    <col min="15634" max="15634" width="6" style="146" customWidth="1"/>
    <col min="15635" max="15635" width="1.33203125" style="146" customWidth="1"/>
    <col min="15636" max="15636" width="6" style="146" customWidth="1"/>
    <col min="15637" max="15867" width="8.88671875" style="146"/>
    <col min="15868" max="15868" width="24.5546875" style="146" customWidth="1"/>
    <col min="15869" max="15869" width="1.33203125" style="146" customWidth="1"/>
    <col min="15870" max="15870" width="6" style="146" customWidth="1"/>
    <col min="15871" max="15871" width="1.33203125" style="146" customWidth="1"/>
    <col min="15872" max="15872" width="6" style="146" customWidth="1"/>
    <col min="15873" max="15873" width="1.33203125" style="146" customWidth="1"/>
    <col min="15874" max="15874" width="6" style="146" customWidth="1"/>
    <col min="15875" max="15875" width="1.33203125" style="146" customWidth="1"/>
    <col min="15876" max="15876" width="6" style="146" customWidth="1"/>
    <col min="15877" max="15877" width="1.33203125" style="146" customWidth="1"/>
    <col min="15878" max="15878" width="6" style="146" customWidth="1"/>
    <col min="15879" max="15879" width="1.33203125" style="146" customWidth="1"/>
    <col min="15880" max="15880" width="6" style="146" customWidth="1"/>
    <col min="15881" max="15881" width="1.33203125" style="146" customWidth="1"/>
    <col min="15882" max="15882" width="6" style="146" customWidth="1"/>
    <col min="15883" max="15883" width="1.33203125" style="146" customWidth="1"/>
    <col min="15884" max="15884" width="6" style="146" customWidth="1"/>
    <col min="15885" max="15885" width="1.33203125" style="146" customWidth="1"/>
    <col min="15886" max="15886" width="6" style="146" customWidth="1"/>
    <col min="15887" max="15887" width="1.33203125" style="146" customWidth="1"/>
    <col min="15888" max="15888" width="6" style="146" customWidth="1"/>
    <col min="15889" max="15889" width="1.33203125" style="146" customWidth="1"/>
    <col min="15890" max="15890" width="6" style="146" customWidth="1"/>
    <col min="15891" max="15891" width="1.33203125" style="146" customWidth="1"/>
    <col min="15892" max="15892" width="6" style="146" customWidth="1"/>
    <col min="15893" max="16123" width="8.88671875" style="146"/>
    <col min="16124" max="16124" width="24.5546875" style="146" customWidth="1"/>
    <col min="16125" max="16125" width="1.33203125" style="146" customWidth="1"/>
    <col min="16126" max="16126" width="6" style="146" customWidth="1"/>
    <col min="16127" max="16127" width="1.33203125" style="146" customWidth="1"/>
    <col min="16128" max="16128" width="6" style="146" customWidth="1"/>
    <col min="16129" max="16129" width="1.33203125" style="146" customWidth="1"/>
    <col min="16130" max="16130" width="6" style="146" customWidth="1"/>
    <col min="16131" max="16131" width="1.33203125" style="146" customWidth="1"/>
    <col min="16132" max="16132" width="6" style="146" customWidth="1"/>
    <col min="16133" max="16133" width="1.33203125" style="146" customWidth="1"/>
    <col min="16134" max="16134" width="6" style="146" customWidth="1"/>
    <col min="16135" max="16135" width="1.33203125" style="146" customWidth="1"/>
    <col min="16136" max="16136" width="6" style="146" customWidth="1"/>
    <col min="16137" max="16137" width="1.33203125" style="146" customWidth="1"/>
    <col min="16138" max="16138" width="6" style="146" customWidth="1"/>
    <col min="16139" max="16139" width="1.33203125" style="146" customWidth="1"/>
    <col min="16140" max="16140" width="6" style="146" customWidth="1"/>
    <col min="16141" max="16141" width="1.33203125" style="146" customWidth="1"/>
    <col min="16142" max="16142" width="6" style="146" customWidth="1"/>
    <col min="16143" max="16143" width="1.33203125" style="146" customWidth="1"/>
    <col min="16144" max="16144" width="6" style="146" customWidth="1"/>
    <col min="16145" max="16145" width="1.33203125" style="146" customWidth="1"/>
    <col min="16146" max="16146" width="6" style="146" customWidth="1"/>
    <col min="16147" max="16147" width="1.33203125" style="146" customWidth="1"/>
    <col min="16148" max="16148" width="6" style="146" customWidth="1"/>
    <col min="16149" max="16384" width="8.88671875" style="146"/>
  </cols>
  <sheetData>
    <row r="1" spans="1:22" ht="15.75" x14ac:dyDescent="0.25">
      <c r="A1" s="145" t="s">
        <v>304</v>
      </c>
    </row>
    <row r="3" spans="1:22" s="149" customForma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8" t="s">
        <v>81</v>
      </c>
    </row>
    <row r="4" spans="1:22" s="149" customFormat="1" ht="12.75" customHeight="1" x14ac:dyDescent="0.2">
      <c r="A4" s="187"/>
      <c r="B4" s="187"/>
      <c r="C4" s="187"/>
      <c r="D4" s="190"/>
      <c r="E4" s="190"/>
      <c r="F4" s="190" t="s">
        <v>134</v>
      </c>
      <c r="G4" s="190"/>
      <c r="H4" s="190"/>
      <c r="I4" s="190"/>
      <c r="J4" s="190" t="s">
        <v>53</v>
      </c>
      <c r="K4" s="190"/>
      <c r="L4" s="190" t="s">
        <v>54</v>
      </c>
      <c r="M4" s="190"/>
      <c r="N4" s="190" t="s">
        <v>138</v>
      </c>
      <c r="O4" s="190"/>
      <c r="P4" s="190" t="s">
        <v>140</v>
      </c>
      <c r="Q4" s="190"/>
      <c r="R4" s="190" t="s">
        <v>141</v>
      </c>
      <c r="S4" s="190"/>
      <c r="T4" s="190"/>
    </row>
    <row r="5" spans="1:22" s="151" customFormat="1" ht="12.75" customHeight="1" x14ac:dyDescent="0.2">
      <c r="A5" s="75"/>
      <c r="B5" s="75"/>
      <c r="C5" s="180"/>
      <c r="D5" s="75" t="s">
        <v>133</v>
      </c>
      <c r="E5" s="180"/>
      <c r="F5" s="75" t="s">
        <v>135</v>
      </c>
      <c r="G5" s="180"/>
      <c r="H5" s="75" t="s">
        <v>136</v>
      </c>
      <c r="I5" s="180"/>
      <c r="J5" s="75" t="s">
        <v>137</v>
      </c>
      <c r="K5" s="180"/>
      <c r="L5" s="75" t="s">
        <v>137</v>
      </c>
      <c r="M5" s="180"/>
      <c r="N5" s="75" t="s">
        <v>139</v>
      </c>
      <c r="O5" s="180"/>
      <c r="P5" s="75" t="s">
        <v>137</v>
      </c>
      <c r="Q5" s="180"/>
      <c r="R5" s="75" t="s">
        <v>137</v>
      </c>
      <c r="S5" s="180"/>
      <c r="T5" s="75" t="s">
        <v>15</v>
      </c>
    </row>
    <row r="6" spans="1:22" ht="3" customHeight="1" x14ac:dyDescent="0.2">
      <c r="A6" s="181"/>
      <c r="B6" s="181"/>
      <c r="C6" s="182"/>
      <c r="D6" s="181"/>
      <c r="E6" s="182"/>
      <c r="F6" s="181"/>
      <c r="G6" s="182"/>
      <c r="H6" s="181"/>
      <c r="I6" s="182"/>
      <c r="J6" s="181"/>
      <c r="K6" s="182"/>
      <c r="L6" s="181"/>
      <c r="M6" s="182"/>
      <c r="N6" s="181"/>
      <c r="O6" s="182"/>
      <c r="P6" s="181"/>
      <c r="Q6" s="182"/>
      <c r="R6" s="181"/>
      <c r="S6" s="182"/>
      <c r="T6" s="181"/>
    </row>
    <row r="7" spans="1:22" ht="12.75" customHeight="1" x14ac:dyDescent="0.2">
      <c r="A7" s="182" t="s">
        <v>142</v>
      </c>
      <c r="B7" s="182"/>
      <c r="C7" s="182"/>
      <c r="D7" s="183">
        <v>1880</v>
      </c>
      <c r="E7" s="183">
        <v>0</v>
      </c>
      <c r="F7" s="183">
        <v>670</v>
      </c>
      <c r="G7" s="183">
        <v>0</v>
      </c>
      <c r="H7" s="183">
        <v>93</v>
      </c>
      <c r="I7" s="183">
        <v>0</v>
      </c>
      <c r="J7" s="183">
        <v>163</v>
      </c>
      <c r="K7" s="183">
        <v>0</v>
      </c>
      <c r="L7" s="183">
        <v>9</v>
      </c>
      <c r="M7" s="183">
        <v>0</v>
      </c>
      <c r="N7" s="183">
        <v>2</v>
      </c>
      <c r="O7" s="183">
        <v>0</v>
      </c>
      <c r="P7" s="183">
        <v>72</v>
      </c>
      <c r="Q7" s="183">
        <v>0</v>
      </c>
      <c r="R7" s="183">
        <v>41</v>
      </c>
      <c r="S7" s="183">
        <v>0</v>
      </c>
      <c r="T7" s="183">
        <v>2260</v>
      </c>
      <c r="U7" s="155"/>
      <c r="V7" s="155"/>
    </row>
    <row r="8" spans="1:22" ht="12.75" customHeight="1" x14ac:dyDescent="0.2">
      <c r="A8" s="182" t="s">
        <v>143</v>
      </c>
      <c r="B8" s="184"/>
      <c r="C8" s="182"/>
      <c r="D8" s="183">
        <v>1983</v>
      </c>
      <c r="E8" s="183">
        <v>0</v>
      </c>
      <c r="F8" s="183">
        <v>559</v>
      </c>
      <c r="G8" s="183">
        <v>0</v>
      </c>
      <c r="H8" s="183">
        <v>111</v>
      </c>
      <c r="I8" s="183">
        <v>0</v>
      </c>
      <c r="J8" s="183">
        <v>261</v>
      </c>
      <c r="K8" s="183">
        <v>0</v>
      </c>
      <c r="L8" s="183">
        <v>36</v>
      </c>
      <c r="M8" s="183">
        <v>0</v>
      </c>
      <c r="N8" s="183">
        <v>6</v>
      </c>
      <c r="O8" s="183">
        <v>0</v>
      </c>
      <c r="P8" s="183">
        <v>93</v>
      </c>
      <c r="Q8" s="183">
        <v>0</v>
      </c>
      <c r="R8" s="183">
        <v>69</v>
      </c>
      <c r="S8" s="183">
        <v>0</v>
      </c>
      <c r="T8" s="183">
        <v>2559</v>
      </c>
      <c r="U8" s="155"/>
      <c r="V8" s="155"/>
    </row>
    <row r="9" spans="1:22" ht="12.75" customHeight="1" x14ac:dyDescent="0.2">
      <c r="A9" s="182" t="s">
        <v>144</v>
      </c>
      <c r="B9" s="184"/>
      <c r="C9" s="182"/>
      <c r="D9" s="183">
        <v>3498</v>
      </c>
      <c r="E9" s="183">
        <v>0</v>
      </c>
      <c r="F9" s="183">
        <v>1502</v>
      </c>
      <c r="G9" s="183">
        <v>0</v>
      </c>
      <c r="H9" s="183">
        <v>237</v>
      </c>
      <c r="I9" s="183">
        <v>0</v>
      </c>
      <c r="J9" s="183">
        <v>328</v>
      </c>
      <c r="K9" s="183">
        <v>0</v>
      </c>
      <c r="L9" s="183">
        <v>33</v>
      </c>
      <c r="M9" s="183">
        <v>0</v>
      </c>
      <c r="N9" s="183">
        <v>16</v>
      </c>
      <c r="O9" s="183">
        <v>0</v>
      </c>
      <c r="P9" s="183">
        <v>62</v>
      </c>
      <c r="Q9" s="183">
        <v>0</v>
      </c>
      <c r="R9" s="183">
        <v>91</v>
      </c>
      <c r="S9" s="183">
        <v>0</v>
      </c>
      <c r="T9" s="183">
        <v>4265</v>
      </c>
      <c r="U9" s="155"/>
      <c r="V9" s="155"/>
    </row>
    <row r="10" spans="1:22" ht="12.75" customHeight="1" x14ac:dyDescent="0.2">
      <c r="A10" s="182" t="s">
        <v>145</v>
      </c>
      <c r="B10" s="184"/>
      <c r="C10" s="182"/>
      <c r="D10" s="183">
        <v>2219</v>
      </c>
      <c r="E10" s="183">
        <v>0</v>
      </c>
      <c r="F10" s="183">
        <v>709</v>
      </c>
      <c r="G10" s="183">
        <v>0</v>
      </c>
      <c r="H10" s="183">
        <v>121</v>
      </c>
      <c r="I10" s="183">
        <v>0</v>
      </c>
      <c r="J10" s="183">
        <v>260</v>
      </c>
      <c r="K10" s="183">
        <v>0</v>
      </c>
      <c r="L10" s="183">
        <v>31</v>
      </c>
      <c r="M10" s="183">
        <v>0</v>
      </c>
      <c r="N10" s="183">
        <v>9</v>
      </c>
      <c r="O10" s="183">
        <v>0</v>
      </c>
      <c r="P10" s="183">
        <v>80</v>
      </c>
      <c r="Q10" s="183">
        <v>0</v>
      </c>
      <c r="R10" s="183">
        <v>110</v>
      </c>
      <c r="S10" s="183">
        <v>0</v>
      </c>
      <c r="T10" s="183">
        <v>2830</v>
      </c>
      <c r="U10" s="155"/>
      <c r="V10" s="155"/>
    </row>
    <row r="11" spans="1:22" ht="12.75" customHeight="1" x14ac:dyDescent="0.2">
      <c r="A11" s="182" t="s">
        <v>146</v>
      </c>
      <c r="B11" s="184"/>
      <c r="C11" s="182"/>
      <c r="D11" s="183">
        <v>3868</v>
      </c>
      <c r="E11" s="183">
        <v>0</v>
      </c>
      <c r="F11" s="183">
        <v>1012</v>
      </c>
      <c r="G11" s="183">
        <v>0</v>
      </c>
      <c r="H11" s="183">
        <v>250</v>
      </c>
      <c r="I11" s="183">
        <v>0</v>
      </c>
      <c r="J11" s="183">
        <v>353</v>
      </c>
      <c r="K11" s="183">
        <v>0</v>
      </c>
      <c r="L11" s="183">
        <v>181</v>
      </c>
      <c r="M11" s="183">
        <v>0</v>
      </c>
      <c r="N11" s="183">
        <v>8</v>
      </c>
      <c r="O11" s="183">
        <v>0</v>
      </c>
      <c r="P11" s="183">
        <v>37</v>
      </c>
      <c r="Q11" s="183">
        <v>0</v>
      </c>
      <c r="R11" s="183">
        <v>76</v>
      </c>
      <c r="S11" s="183">
        <v>0</v>
      </c>
      <c r="T11" s="183">
        <v>4773</v>
      </c>
      <c r="U11" s="155"/>
      <c r="V11" s="155"/>
    </row>
    <row r="12" spans="1:22" ht="18" customHeight="1" x14ac:dyDescent="0.2">
      <c r="A12" s="182" t="s">
        <v>147</v>
      </c>
      <c r="B12" s="184"/>
      <c r="C12" s="182"/>
      <c r="D12" s="183">
        <v>2814</v>
      </c>
      <c r="E12" s="183">
        <v>0</v>
      </c>
      <c r="F12" s="183">
        <v>1100</v>
      </c>
      <c r="G12" s="183">
        <v>0</v>
      </c>
      <c r="H12" s="183">
        <v>178</v>
      </c>
      <c r="I12" s="183">
        <v>0</v>
      </c>
      <c r="J12" s="183">
        <v>225</v>
      </c>
      <c r="K12" s="183">
        <v>0</v>
      </c>
      <c r="L12" s="183">
        <v>70</v>
      </c>
      <c r="M12" s="183">
        <v>0</v>
      </c>
      <c r="N12" s="183">
        <v>3</v>
      </c>
      <c r="O12" s="183">
        <v>0</v>
      </c>
      <c r="P12" s="183">
        <v>77</v>
      </c>
      <c r="Q12" s="183">
        <v>0</v>
      </c>
      <c r="R12" s="183">
        <v>127</v>
      </c>
      <c r="S12" s="183">
        <v>0</v>
      </c>
      <c r="T12" s="183">
        <v>3494</v>
      </c>
      <c r="U12" s="155"/>
      <c r="V12" s="155"/>
    </row>
    <row r="13" spans="1:22" ht="12.75" customHeight="1" x14ac:dyDescent="0.2">
      <c r="A13" s="182" t="s">
        <v>148</v>
      </c>
      <c r="B13" s="184"/>
      <c r="C13" s="182"/>
      <c r="D13" s="183">
        <v>2752</v>
      </c>
      <c r="E13" s="183">
        <v>0</v>
      </c>
      <c r="F13" s="183">
        <v>808</v>
      </c>
      <c r="G13" s="183">
        <v>0</v>
      </c>
      <c r="H13" s="183">
        <v>263</v>
      </c>
      <c r="I13" s="183">
        <v>0</v>
      </c>
      <c r="J13" s="183">
        <v>610</v>
      </c>
      <c r="K13" s="183">
        <v>0</v>
      </c>
      <c r="L13" s="183">
        <v>72</v>
      </c>
      <c r="M13" s="183">
        <v>0</v>
      </c>
      <c r="N13" s="183">
        <v>17</v>
      </c>
      <c r="O13" s="183">
        <v>0</v>
      </c>
      <c r="P13" s="183">
        <v>340</v>
      </c>
      <c r="Q13" s="183">
        <v>0</v>
      </c>
      <c r="R13" s="183">
        <v>130</v>
      </c>
      <c r="S13" s="183">
        <v>0</v>
      </c>
      <c r="T13" s="183">
        <v>4184</v>
      </c>
      <c r="U13" s="155"/>
      <c r="V13" s="155"/>
    </row>
    <row r="14" spans="1:22" ht="12.75" customHeight="1" x14ac:dyDescent="0.2">
      <c r="A14" s="182" t="s">
        <v>149</v>
      </c>
      <c r="B14" s="184"/>
      <c r="C14" s="182"/>
      <c r="D14" s="183">
        <v>1418</v>
      </c>
      <c r="E14" s="183">
        <v>0</v>
      </c>
      <c r="F14" s="183">
        <v>518</v>
      </c>
      <c r="G14" s="183">
        <v>0</v>
      </c>
      <c r="H14" s="183">
        <v>75</v>
      </c>
      <c r="I14" s="183">
        <v>0</v>
      </c>
      <c r="J14" s="183">
        <v>215</v>
      </c>
      <c r="K14" s="183">
        <v>0</v>
      </c>
      <c r="L14" s="183">
        <v>11</v>
      </c>
      <c r="M14" s="183">
        <v>0</v>
      </c>
      <c r="N14" s="183">
        <v>7</v>
      </c>
      <c r="O14" s="183">
        <v>0</v>
      </c>
      <c r="P14" s="183">
        <v>103</v>
      </c>
      <c r="Q14" s="183">
        <v>0</v>
      </c>
      <c r="R14" s="183">
        <v>34</v>
      </c>
      <c r="S14" s="183">
        <v>0</v>
      </c>
      <c r="T14" s="183">
        <v>1863</v>
      </c>
      <c r="U14" s="155"/>
      <c r="V14" s="155"/>
    </row>
    <row r="15" spans="1:22" ht="12.75" customHeight="1" x14ac:dyDescent="0.2">
      <c r="A15" s="182" t="s">
        <v>150</v>
      </c>
      <c r="B15" s="184"/>
      <c r="C15" s="182"/>
      <c r="D15" s="183">
        <v>3242</v>
      </c>
      <c r="E15" s="183">
        <v>0</v>
      </c>
      <c r="F15" s="183">
        <v>1212</v>
      </c>
      <c r="G15" s="183">
        <v>0</v>
      </c>
      <c r="H15" s="183">
        <v>143</v>
      </c>
      <c r="I15" s="183">
        <v>0</v>
      </c>
      <c r="J15" s="183">
        <v>380</v>
      </c>
      <c r="K15" s="183">
        <v>0</v>
      </c>
      <c r="L15" s="183">
        <v>43</v>
      </c>
      <c r="M15" s="183">
        <v>0</v>
      </c>
      <c r="N15" s="183">
        <v>24</v>
      </c>
      <c r="O15" s="183">
        <v>0</v>
      </c>
      <c r="P15" s="183">
        <v>182</v>
      </c>
      <c r="Q15" s="183">
        <v>0</v>
      </c>
      <c r="R15" s="183">
        <v>77</v>
      </c>
      <c r="S15" s="183">
        <v>0</v>
      </c>
      <c r="T15" s="183">
        <v>4091</v>
      </c>
      <c r="U15" s="155"/>
      <c r="V15" s="155"/>
    </row>
    <row r="16" spans="1:22" ht="12.75" customHeight="1" x14ac:dyDescent="0.2">
      <c r="A16" s="182" t="s">
        <v>151</v>
      </c>
      <c r="B16" s="184"/>
      <c r="C16" s="182"/>
      <c r="D16" s="183">
        <v>5126</v>
      </c>
      <c r="E16" s="183">
        <v>0</v>
      </c>
      <c r="F16" s="183">
        <v>1835</v>
      </c>
      <c r="G16" s="183">
        <v>0</v>
      </c>
      <c r="H16" s="183">
        <v>204</v>
      </c>
      <c r="I16" s="183">
        <v>0</v>
      </c>
      <c r="J16" s="183">
        <v>576</v>
      </c>
      <c r="K16" s="183">
        <v>0</v>
      </c>
      <c r="L16" s="183">
        <v>115</v>
      </c>
      <c r="M16" s="183">
        <v>0</v>
      </c>
      <c r="N16" s="183">
        <v>18</v>
      </c>
      <c r="O16" s="183">
        <v>0</v>
      </c>
      <c r="P16" s="183">
        <v>188</v>
      </c>
      <c r="Q16" s="183">
        <v>0</v>
      </c>
      <c r="R16" s="183">
        <v>95</v>
      </c>
      <c r="S16" s="183">
        <v>0</v>
      </c>
      <c r="T16" s="183">
        <v>6322</v>
      </c>
      <c r="U16" s="155"/>
      <c r="V16" s="155"/>
    </row>
    <row r="17" spans="1:22" ht="18" customHeight="1" x14ac:dyDescent="0.2">
      <c r="A17" s="182" t="s">
        <v>152</v>
      </c>
      <c r="B17" s="184"/>
      <c r="C17" s="182"/>
      <c r="D17" s="183">
        <v>10933</v>
      </c>
      <c r="E17" s="183">
        <v>0</v>
      </c>
      <c r="F17" s="183">
        <v>6517</v>
      </c>
      <c r="G17" s="183">
        <v>0</v>
      </c>
      <c r="H17" s="183">
        <v>411</v>
      </c>
      <c r="I17" s="183">
        <v>0</v>
      </c>
      <c r="J17" s="183">
        <v>1697</v>
      </c>
      <c r="K17" s="183">
        <v>0</v>
      </c>
      <c r="L17" s="183">
        <v>78</v>
      </c>
      <c r="M17" s="183">
        <v>0</v>
      </c>
      <c r="N17" s="183">
        <v>137</v>
      </c>
      <c r="O17" s="183">
        <v>0</v>
      </c>
      <c r="P17" s="183">
        <v>34</v>
      </c>
      <c r="Q17" s="183">
        <v>0</v>
      </c>
      <c r="R17" s="183">
        <v>53</v>
      </c>
      <c r="S17" s="183">
        <v>0</v>
      </c>
      <c r="T17" s="183">
        <v>13343</v>
      </c>
      <c r="U17" s="155"/>
      <c r="V17" s="155"/>
    </row>
    <row r="18" spans="1:22" ht="12.75" customHeight="1" x14ac:dyDescent="0.2">
      <c r="A18" s="182" t="s">
        <v>153</v>
      </c>
      <c r="B18" s="184"/>
      <c r="C18" s="182"/>
      <c r="D18" s="183">
        <v>5097</v>
      </c>
      <c r="E18" s="183">
        <v>0</v>
      </c>
      <c r="F18" s="183">
        <v>1606</v>
      </c>
      <c r="G18" s="183">
        <v>0</v>
      </c>
      <c r="H18" s="183">
        <v>239</v>
      </c>
      <c r="I18" s="183">
        <v>0</v>
      </c>
      <c r="J18" s="183">
        <v>473</v>
      </c>
      <c r="K18" s="183">
        <v>0</v>
      </c>
      <c r="L18" s="183">
        <v>28</v>
      </c>
      <c r="M18" s="183">
        <v>0</v>
      </c>
      <c r="N18" s="183">
        <v>5</v>
      </c>
      <c r="O18" s="183">
        <v>0</v>
      </c>
      <c r="P18" s="183">
        <v>27</v>
      </c>
      <c r="Q18" s="183">
        <v>0</v>
      </c>
      <c r="R18" s="183">
        <v>46</v>
      </c>
      <c r="S18" s="183">
        <v>0</v>
      </c>
      <c r="T18" s="183">
        <v>5915</v>
      </c>
      <c r="U18" s="155"/>
      <c r="V18" s="155"/>
    </row>
    <row r="19" spans="1:22" ht="12.75" customHeight="1" x14ac:dyDescent="0.2">
      <c r="A19" s="182" t="s">
        <v>154</v>
      </c>
      <c r="B19" s="184"/>
      <c r="C19" s="182"/>
      <c r="D19" s="183">
        <v>6614</v>
      </c>
      <c r="E19" s="183">
        <v>0</v>
      </c>
      <c r="F19" s="183">
        <v>2739</v>
      </c>
      <c r="G19" s="183">
        <v>0</v>
      </c>
      <c r="H19" s="183">
        <v>268</v>
      </c>
      <c r="I19" s="183">
        <v>0</v>
      </c>
      <c r="J19" s="183">
        <v>542</v>
      </c>
      <c r="K19" s="183">
        <v>0</v>
      </c>
      <c r="L19" s="183">
        <v>90</v>
      </c>
      <c r="M19" s="183">
        <v>0</v>
      </c>
      <c r="N19" s="183">
        <v>19</v>
      </c>
      <c r="O19" s="183">
        <v>0</v>
      </c>
      <c r="P19" s="183">
        <v>22</v>
      </c>
      <c r="Q19" s="183">
        <v>0</v>
      </c>
      <c r="R19" s="183">
        <v>48</v>
      </c>
      <c r="S19" s="183">
        <v>0</v>
      </c>
      <c r="T19" s="183">
        <v>7603</v>
      </c>
      <c r="U19" s="155"/>
      <c r="V19" s="155"/>
    </row>
    <row r="20" spans="1:22" ht="12.75" customHeight="1" x14ac:dyDescent="0.2">
      <c r="A20" s="182" t="s">
        <v>155</v>
      </c>
      <c r="B20" s="184"/>
      <c r="C20" s="182"/>
      <c r="D20" s="183">
        <v>3118</v>
      </c>
      <c r="E20" s="183">
        <v>0</v>
      </c>
      <c r="F20" s="183">
        <v>712</v>
      </c>
      <c r="G20" s="183">
        <v>0</v>
      </c>
      <c r="H20" s="183">
        <v>151</v>
      </c>
      <c r="I20" s="183">
        <v>0</v>
      </c>
      <c r="J20" s="183">
        <v>659</v>
      </c>
      <c r="K20" s="183">
        <v>0</v>
      </c>
      <c r="L20" s="183">
        <v>29</v>
      </c>
      <c r="M20" s="183">
        <v>0</v>
      </c>
      <c r="N20" s="183">
        <v>4</v>
      </c>
      <c r="O20" s="183">
        <v>0</v>
      </c>
      <c r="P20" s="183">
        <v>37</v>
      </c>
      <c r="Q20" s="183">
        <v>0</v>
      </c>
      <c r="R20" s="183">
        <v>54</v>
      </c>
      <c r="S20" s="183">
        <v>0</v>
      </c>
      <c r="T20" s="183">
        <v>4052</v>
      </c>
      <c r="U20" s="155"/>
      <c r="V20" s="155"/>
    </row>
    <row r="21" spans="1:22" ht="12.75" customHeight="1" x14ac:dyDescent="0.2">
      <c r="A21" s="182" t="s">
        <v>156</v>
      </c>
      <c r="B21" s="184"/>
      <c r="C21" s="182"/>
      <c r="D21" s="183">
        <v>8348</v>
      </c>
      <c r="E21" s="183">
        <v>0</v>
      </c>
      <c r="F21" s="183">
        <v>4158</v>
      </c>
      <c r="G21" s="183">
        <v>0</v>
      </c>
      <c r="H21" s="183">
        <v>284</v>
      </c>
      <c r="I21" s="183">
        <v>0</v>
      </c>
      <c r="J21" s="183">
        <v>1818</v>
      </c>
      <c r="K21" s="183">
        <v>0</v>
      </c>
      <c r="L21" s="183">
        <v>73</v>
      </c>
      <c r="M21" s="183">
        <v>0</v>
      </c>
      <c r="N21" s="183">
        <v>64</v>
      </c>
      <c r="O21" s="183">
        <v>0</v>
      </c>
      <c r="P21" s="183">
        <v>3</v>
      </c>
      <c r="Q21" s="183">
        <v>0</v>
      </c>
      <c r="R21" s="183">
        <v>46</v>
      </c>
      <c r="S21" s="183">
        <v>0</v>
      </c>
      <c r="T21" s="183">
        <v>10636</v>
      </c>
      <c r="U21" s="155"/>
      <c r="V21" s="155"/>
    </row>
    <row r="22" spans="1:22" ht="18" customHeight="1" x14ac:dyDescent="0.2">
      <c r="A22" s="182" t="s">
        <v>157</v>
      </c>
      <c r="B22" s="184"/>
      <c r="C22" s="182"/>
      <c r="D22" s="183">
        <v>6459</v>
      </c>
      <c r="E22" s="183">
        <v>0</v>
      </c>
      <c r="F22" s="183">
        <v>2422</v>
      </c>
      <c r="G22" s="183">
        <v>0</v>
      </c>
      <c r="H22" s="183">
        <v>270</v>
      </c>
      <c r="I22" s="183">
        <v>0</v>
      </c>
      <c r="J22" s="183">
        <v>671</v>
      </c>
      <c r="K22" s="183">
        <v>0</v>
      </c>
      <c r="L22" s="183">
        <v>126</v>
      </c>
      <c r="M22" s="183">
        <v>0</v>
      </c>
      <c r="N22" s="183">
        <v>17</v>
      </c>
      <c r="O22" s="183">
        <v>0</v>
      </c>
      <c r="P22" s="183">
        <v>20</v>
      </c>
      <c r="Q22" s="183">
        <v>0</v>
      </c>
      <c r="R22" s="183">
        <v>94</v>
      </c>
      <c r="S22" s="183">
        <v>0</v>
      </c>
      <c r="T22" s="183">
        <v>7657</v>
      </c>
      <c r="U22" s="155"/>
      <c r="V22" s="155"/>
    </row>
    <row r="23" spans="1:22" ht="12.75" customHeight="1" x14ac:dyDescent="0.2">
      <c r="A23" s="182" t="s">
        <v>158</v>
      </c>
      <c r="B23" s="184"/>
      <c r="C23" s="182"/>
      <c r="D23" s="183">
        <v>1665</v>
      </c>
      <c r="E23" s="183">
        <v>0</v>
      </c>
      <c r="F23" s="183">
        <v>801</v>
      </c>
      <c r="G23" s="183">
        <v>0</v>
      </c>
      <c r="H23" s="183">
        <v>113</v>
      </c>
      <c r="I23" s="183">
        <v>0</v>
      </c>
      <c r="J23" s="183">
        <v>65</v>
      </c>
      <c r="K23" s="183">
        <v>0</v>
      </c>
      <c r="L23" s="183">
        <v>10</v>
      </c>
      <c r="M23" s="183">
        <v>0</v>
      </c>
      <c r="N23" s="183">
        <v>3</v>
      </c>
      <c r="O23" s="183">
        <v>0</v>
      </c>
      <c r="P23" s="183">
        <v>9</v>
      </c>
      <c r="Q23" s="183">
        <v>0</v>
      </c>
      <c r="R23" s="183">
        <v>84</v>
      </c>
      <c r="S23" s="183">
        <v>0</v>
      </c>
      <c r="T23" s="183">
        <v>1949</v>
      </c>
      <c r="U23" s="155"/>
      <c r="V23" s="155"/>
    </row>
    <row r="24" spans="1:22" ht="12.75" customHeight="1" x14ac:dyDescent="0.2">
      <c r="A24" s="182" t="s">
        <v>159</v>
      </c>
      <c r="B24" s="184"/>
      <c r="C24" s="182"/>
      <c r="D24" s="183">
        <v>3722</v>
      </c>
      <c r="E24" s="183">
        <v>0</v>
      </c>
      <c r="F24" s="183">
        <v>1268</v>
      </c>
      <c r="G24" s="183">
        <v>0</v>
      </c>
      <c r="H24" s="183">
        <v>192</v>
      </c>
      <c r="I24" s="183">
        <v>0</v>
      </c>
      <c r="J24" s="183">
        <v>298</v>
      </c>
      <c r="K24" s="183">
        <v>0</v>
      </c>
      <c r="L24" s="183">
        <v>95</v>
      </c>
      <c r="M24" s="183">
        <v>0</v>
      </c>
      <c r="N24" s="183">
        <v>1</v>
      </c>
      <c r="O24" s="183">
        <v>0</v>
      </c>
      <c r="P24" s="183">
        <v>20</v>
      </c>
      <c r="Q24" s="183">
        <v>0</v>
      </c>
      <c r="R24" s="183">
        <v>32</v>
      </c>
      <c r="S24" s="183">
        <v>0</v>
      </c>
      <c r="T24" s="183">
        <v>4360</v>
      </c>
      <c r="U24" s="155"/>
      <c r="V24" s="155"/>
    </row>
    <row r="25" spans="1:22" ht="12.75" customHeight="1" x14ac:dyDescent="0.2">
      <c r="A25" s="182" t="s">
        <v>160</v>
      </c>
      <c r="B25" s="184"/>
      <c r="C25" s="182"/>
      <c r="D25" s="183">
        <v>1161</v>
      </c>
      <c r="E25" s="183">
        <v>0</v>
      </c>
      <c r="F25" s="183">
        <v>516</v>
      </c>
      <c r="G25" s="183">
        <v>0</v>
      </c>
      <c r="H25" s="183">
        <v>65</v>
      </c>
      <c r="I25" s="183">
        <v>0</v>
      </c>
      <c r="J25" s="183">
        <v>91</v>
      </c>
      <c r="K25" s="183">
        <v>0</v>
      </c>
      <c r="L25" s="183">
        <v>11</v>
      </c>
      <c r="M25" s="183">
        <v>0</v>
      </c>
      <c r="N25" s="183">
        <v>0</v>
      </c>
      <c r="O25" s="183">
        <v>0</v>
      </c>
      <c r="P25" s="183">
        <v>4</v>
      </c>
      <c r="Q25" s="183">
        <v>0</v>
      </c>
      <c r="R25" s="183">
        <v>9</v>
      </c>
      <c r="S25" s="183">
        <v>0</v>
      </c>
      <c r="T25" s="183">
        <v>1341</v>
      </c>
      <c r="U25" s="155"/>
      <c r="V25" s="155"/>
    </row>
    <row r="26" spans="1:22" ht="12.75" customHeight="1" x14ac:dyDescent="0.2">
      <c r="A26" s="182" t="s">
        <v>161</v>
      </c>
      <c r="B26" s="184"/>
      <c r="C26" s="182"/>
      <c r="D26" s="183">
        <v>2618</v>
      </c>
      <c r="E26" s="183">
        <v>0</v>
      </c>
      <c r="F26" s="183">
        <v>1297</v>
      </c>
      <c r="G26" s="183">
        <v>0</v>
      </c>
      <c r="H26" s="183">
        <v>171</v>
      </c>
      <c r="I26" s="183">
        <v>0</v>
      </c>
      <c r="J26" s="183">
        <v>189</v>
      </c>
      <c r="K26" s="183">
        <v>0</v>
      </c>
      <c r="L26" s="183">
        <v>21</v>
      </c>
      <c r="M26" s="183">
        <v>0</v>
      </c>
      <c r="N26" s="183">
        <v>52</v>
      </c>
      <c r="O26" s="183">
        <v>0</v>
      </c>
      <c r="P26" s="183">
        <v>11</v>
      </c>
      <c r="Q26" s="183">
        <v>0</v>
      </c>
      <c r="R26" s="183">
        <v>26</v>
      </c>
      <c r="S26" s="183">
        <v>0</v>
      </c>
      <c r="T26" s="183">
        <v>3088</v>
      </c>
      <c r="U26" s="155"/>
      <c r="V26" s="155"/>
    </row>
    <row r="27" spans="1:22" ht="18" customHeight="1" x14ac:dyDescent="0.2">
      <c r="A27" s="182" t="s">
        <v>162</v>
      </c>
      <c r="B27" s="184"/>
      <c r="C27" s="182"/>
      <c r="D27" s="183">
        <v>2397</v>
      </c>
      <c r="E27" s="183">
        <v>0</v>
      </c>
      <c r="F27" s="183">
        <v>683</v>
      </c>
      <c r="G27" s="183">
        <v>0</v>
      </c>
      <c r="H27" s="183">
        <v>133</v>
      </c>
      <c r="I27" s="183">
        <v>0</v>
      </c>
      <c r="J27" s="183">
        <v>187</v>
      </c>
      <c r="K27" s="183">
        <v>0</v>
      </c>
      <c r="L27" s="183">
        <v>50</v>
      </c>
      <c r="M27" s="183">
        <v>0</v>
      </c>
      <c r="N27" s="183">
        <v>4</v>
      </c>
      <c r="O27" s="183">
        <v>0</v>
      </c>
      <c r="P27" s="183">
        <v>84</v>
      </c>
      <c r="Q27" s="183">
        <v>0</v>
      </c>
      <c r="R27" s="183">
        <v>115</v>
      </c>
      <c r="S27" s="183">
        <v>0</v>
      </c>
      <c r="T27" s="183">
        <v>2970</v>
      </c>
      <c r="U27" s="155"/>
      <c r="V27" s="155"/>
    </row>
    <row r="28" spans="1:22" ht="12.75" customHeight="1" x14ac:dyDescent="0.2">
      <c r="A28" s="182" t="s">
        <v>163</v>
      </c>
      <c r="B28" s="184"/>
      <c r="C28" s="182"/>
      <c r="D28" s="183">
        <v>3619</v>
      </c>
      <c r="E28" s="183">
        <v>0</v>
      </c>
      <c r="F28" s="183">
        <v>1540</v>
      </c>
      <c r="G28" s="183">
        <v>0</v>
      </c>
      <c r="H28" s="183">
        <v>186</v>
      </c>
      <c r="I28" s="183">
        <v>0</v>
      </c>
      <c r="J28" s="183">
        <v>156</v>
      </c>
      <c r="K28" s="183">
        <v>0</v>
      </c>
      <c r="L28" s="183">
        <v>78</v>
      </c>
      <c r="M28" s="183">
        <v>0</v>
      </c>
      <c r="N28" s="183">
        <v>4</v>
      </c>
      <c r="O28" s="183">
        <v>0</v>
      </c>
      <c r="P28" s="183">
        <v>27</v>
      </c>
      <c r="Q28" s="183">
        <v>0</v>
      </c>
      <c r="R28" s="183">
        <v>33</v>
      </c>
      <c r="S28" s="183">
        <v>0</v>
      </c>
      <c r="T28" s="183">
        <v>4103</v>
      </c>
      <c r="U28" s="155"/>
      <c r="V28" s="155"/>
    </row>
    <row r="29" spans="1:22" ht="19.5" customHeight="1" x14ac:dyDescent="0.2">
      <c r="A29" s="182" t="s">
        <v>326</v>
      </c>
      <c r="B29" s="184"/>
      <c r="C29" s="182"/>
      <c r="D29" s="183">
        <v>84575</v>
      </c>
      <c r="E29" s="183">
        <v>0</v>
      </c>
      <c r="F29" s="183">
        <v>34193</v>
      </c>
      <c r="G29" s="183">
        <v>0</v>
      </c>
      <c r="H29" s="183">
        <v>4158</v>
      </c>
      <c r="I29" s="183">
        <v>0</v>
      </c>
      <c r="J29" s="183">
        <v>10226</v>
      </c>
      <c r="K29" s="183">
        <v>0</v>
      </c>
      <c r="L29" s="183">
        <v>1291</v>
      </c>
      <c r="M29" s="183">
        <v>0</v>
      </c>
      <c r="N29" s="183">
        <v>420</v>
      </c>
      <c r="O29" s="183">
        <v>0</v>
      </c>
      <c r="P29" s="183">
        <v>1532</v>
      </c>
      <c r="Q29" s="183">
        <v>0</v>
      </c>
      <c r="R29" s="183">
        <v>1490</v>
      </c>
      <c r="S29" s="183">
        <v>0</v>
      </c>
      <c r="T29" s="183">
        <v>103692</v>
      </c>
      <c r="U29" s="155"/>
      <c r="V29" s="158"/>
    </row>
    <row r="30" spans="1:22" ht="3" customHeight="1" x14ac:dyDescent="0.2">
      <c r="A30" s="160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6"/>
      <c r="Q30" s="185"/>
      <c r="R30" s="185"/>
      <c r="S30" s="185"/>
      <c r="T30" s="185"/>
    </row>
    <row r="31" spans="1:22" ht="11.25" customHeight="1" x14ac:dyDescent="0.2">
      <c r="A31" s="153"/>
      <c r="D31" s="162"/>
      <c r="E31" s="162"/>
      <c r="F31" s="162"/>
      <c r="G31" s="162"/>
      <c r="T31" s="68" t="s">
        <v>82</v>
      </c>
    </row>
    <row r="32" spans="1:22" ht="6" customHeight="1" x14ac:dyDescent="0.2"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</row>
    <row r="33" spans="1:20" ht="11.25" customHeight="1" x14ac:dyDescent="0.2">
      <c r="A33" s="146" t="s">
        <v>64</v>
      </c>
      <c r="B33" s="168" t="s">
        <v>118</v>
      </c>
      <c r="D33" s="162"/>
      <c r="E33" s="162"/>
      <c r="F33" s="162"/>
      <c r="G33" s="162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</row>
    <row r="34" spans="1:20" ht="11.25" customHeight="1" x14ac:dyDescent="0.2">
      <c r="A34" s="146" t="s">
        <v>117</v>
      </c>
      <c r="B34" s="146" t="s">
        <v>119</v>
      </c>
      <c r="D34" s="162"/>
      <c r="E34" s="162"/>
      <c r="F34" s="162"/>
      <c r="G34" s="162"/>
    </row>
    <row r="35" spans="1:20" ht="11.25" customHeight="1" x14ac:dyDescent="0.2">
      <c r="A35" s="282" t="s">
        <v>166</v>
      </c>
      <c r="B35" s="282" t="s">
        <v>317</v>
      </c>
      <c r="C35" s="278"/>
      <c r="D35" s="279"/>
      <c r="E35" s="279"/>
      <c r="F35" s="279"/>
      <c r="G35" s="162"/>
      <c r="P35" s="159"/>
      <c r="R35" s="159"/>
    </row>
    <row r="36" spans="1:20" ht="12.75" x14ac:dyDescent="0.2">
      <c r="D36" s="163"/>
      <c r="E36" s="162"/>
      <c r="F36" s="163"/>
      <c r="G36" s="162"/>
    </row>
    <row r="37" spans="1:20" ht="12.75" x14ac:dyDescent="0.2">
      <c r="D37" s="163"/>
      <c r="E37" s="162"/>
      <c r="F37" s="163"/>
      <c r="G37" s="162"/>
    </row>
    <row r="38" spans="1:20" x14ac:dyDescent="0.2">
      <c r="T38" s="164"/>
    </row>
  </sheetData>
  <pageMargins left="0.59055118110236227" right="0.59055118110236227" top="0.74803149606299213" bottom="0.74803149606299213" header="0.31496062992125984" footer="0.31496062992125984"/>
  <pageSetup paperSize="9" orientation="landscape" horizontalDpi="30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view="pageBreakPreview" zoomScaleNormal="100" zoomScaleSheetLayoutView="100" workbookViewId="0">
      <selection activeCell="S33" sqref="S33"/>
    </sheetView>
  </sheetViews>
  <sheetFormatPr defaultRowHeight="12" x14ac:dyDescent="0.2"/>
  <cols>
    <col min="1" max="1" width="2.33203125" style="52" customWidth="1"/>
    <col min="2" max="2" width="19.6640625" style="52" customWidth="1"/>
    <col min="3" max="3" width="0.88671875" style="52" customWidth="1"/>
    <col min="4" max="4" width="6.77734375" style="52" customWidth="1"/>
    <col min="5" max="5" width="0.88671875" style="52" customWidth="1"/>
    <col min="6" max="6" width="6.77734375" style="52" customWidth="1"/>
    <col min="7" max="7" width="0.88671875" style="52" customWidth="1"/>
    <col min="8" max="8" width="6.77734375" style="52" customWidth="1"/>
    <col min="9" max="9" width="0.88671875" style="52" customWidth="1"/>
    <col min="10" max="10" width="6.77734375" style="52" customWidth="1"/>
    <col min="11" max="11" width="0.88671875" style="52" customWidth="1"/>
    <col min="12" max="12" width="6.77734375" style="54" customWidth="1"/>
    <col min="13" max="13" width="0.88671875" style="52" customWidth="1"/>
    <col min="14" max="14" width="6.77734375" style="52" customWidth="1"/>
    <col min="15" max="15" width="0.88671875" style="52" customWidth="1"/>
    <col min="16" max="16" width="6.77734375" style="52" customWidth="1"/>
    <col min="17" max="255" width="8.88671875" style="52"/>
    <col min="256" max="256" width="2.33203125" style="52" customWidth="1"/>
    <col min="257" max="257" width="19.44140625" style="52" customWidth="1"/>
    <col min="258" max="258" width="0.88671875" style="52" customWidth="1"/>
    <col min="259" max="259" width="9.88671875" style="52" customWidth="1"/>
    <col min="260" max="260" width="0.88671875" style="52" customWidth="1"/>
    <col min="261" max="261" width="9.88671875" style="52" customWidth="1"/>
    <col min="262" max="262" width="0.88671875" style="52" customWidth="1"/>
    <col min="263" max="263" width="9.88671875" style="52" customWidth="1"/>
    <col min="264" max="264" width="0.88671875" style="52" customWidth="1"/>
    <col min="265" max="265" width="9.88671875" style="52" customWidth="1"/>
    <col min="266" max="266" width="0.88671875" style="52" customWidth="1"/>
    <col min="267" max="267" width="9.88671875" style="52" customWidth="1"/>
    <col min="268" max="511" width="8.88671875" style="52"/>
    <col min="512" max="512" width="2.33203125" style="52" customWidth="1"/>
    <col min="513" max="513" width="19.44140625" style="52" customWidth="1"/>
    <col min="514" max="514" width="0.88671875" style="52" customWidth="1"/>
    <col min="515" max="515" width="9.88671875" style="52" customWidth="1"/>
    <col min="516" max="516" width="0.88671875" style="52" customWidth="1"/>
    <col min="517" max="517" width="9.88671875" style="52" customWidth="1"/>
    <col min="518" max="518" width="0.88671875" style="52" customWidth="1"/>
    <col min="519" max="519" width="9.88671875" style="52" customWidth="1"/>
    <col min="520" max="520" width="0.88671875" style="52" customWidth="1"/>
    <col min="521" max="521" width="9.88671875" style="52" customWidth="1"/>
    <col min="522" max="522" width="0.88671875" style="52" customWidth="1"/>
    <col min="523" max="523" width="9.88671875" style="52" customWidth="1"/>
    <col min="524" max="767" width="8.88671875" style="52"/>
    <col min="768" max="768" width="2.33203125" style="52" customWidth="1"/>
    <col min="769" max="769" width="19.44140625" style="52" customWidth="1"/>
    <col min="770" max="770" width="0.88671875" style="52" customWidth="1"/>
    <col min="771" max="771" width="9.88671875" style="52" customWidth="1"/>
    <col min="772" max="772" width="0.88671875" style="52" customWidth="1"/>
    <col min="773" max="773" width="9.88671875" style="52" customWidth="1"/>
    <col min="774" max="774" width="0.88671875" style="52" customWidth="1"/>
    <col min="775" max="775" width="9.88671875" style="52" customWidth="1"/>
    <col min="776" max="776" width="0.88671875" style="52" customWidth="1"/>
    <col min="777" max="777" width="9.88671875" style="52" customWidth="1"/>
    <col min="778" max="778" width="0.88671875" style="52" customWidth="1"/>
    <col min="779" max="779" width="9.88671875" style="52" customWidth="1"/>
    <col min="780" max="1023" width="8.88671875" style="52"/>
    <col min="1024" max="1024" width="2.33203125" style="52" customWidth="1"/>
    <col min="1025" max="1025" width="19.44140625" style="52" customWidth="1"/>
    <col min="1026" max="1026" width="0.88671875" style="52" customWidth="1"/>
    <col min="1027" max="1027" width="9.88671875" style="52" customWidth="1"/>
    <col min="1028" max="1028" width="0.88671875" style="52" customWidth="1"/>
    <col min="1029" max="1029" width="9.88671875" style="52" customWidth="1"/>
    <col min="1030" max="1030" width="0.88671875" style="52" customWidth="1"/>
    <col min="1031" max="1031" width="9.88671875" style="52" customWidth="1"/>
    <col min="1032" max="1032" width="0.88671875" style="52" customWidth="1"/>
    <col min="1033" max="1033" width="9.88671875" style="52" customWidth="1"/>
    <col min="1034" max="1034" width="0.88671875" style="52" customWidth="1"/>
    <col min="1035" max="1035" width="9.88671875" style="52" customWidth="1"/>
    <col min="1036" max="1279" width="8.88671875" style="52"/>
    <col min="1280" max="1280" width="2.33203125" style="52" customWidth="1"/>
    <col min="1281" max="1281" width="19.44140625" style="52" customWidth="1"/>
    <col min="1282" max="1282" width="0.88671875" style="52" customWidth="1"/>
    <col min="1283" max="1283" width="9.88671875" style="52" customWidth="1"/>
    <col min="1284" max="1284" width="0.88671875" style="52" customWidth="1"/>
    <col min="1285" max="1285" width="9.88671875" style="52" customWidth="1"/>
    <col min="1286" max="1286" width="0.88671875" style="52" customWidth="1"/>
    <col min="1287" max="1287" width="9.88671875" style="52" customWidth="1"/>
    <col min="1288" max="1288" width="0.88671875" style="52" customWidth="1"/>
    <col min="1289" max="1289" width="9.88671875" style="52" customWidth="1"/>
    <col min="1290" max="1290" width="0.88671875" style="52" customWidth="1"/>
    <col min="1291" max="1291" width="9.88671875" style="52" customWidth="1"/>
    <col min="1292" max="1535" width="8.88671875" style="52"/>
    <col min="1536" max="1536" width="2.33203125" style="52" customWidth="1"/>
    <col min="1537" max="1537" width="19.44140625" style="52" customWidth="1"/>
    <col min="1538" max="1538" width="0.88671875" style="52" customWidth="1"/>
    <col min="1539" max="1539" width="9.88671875" style="52" customWidth="1"/>
    <col min="1540" max="1540" width="0.88671875" style="52" customWidth="1"/>
    <col min="1541" max="1541" width="9.88671875" style="52" customWidth="1"/>
    <col min="1542" max="1542" width="0.88671875" style="52" customWidth="1"/>
    <col min="1543" max="1543" width="9.88671875" style="52" customWidth="1"/>
    <col min="1544" max="1544" width="0.88671875" style="52" customWidth="1"/>
    <col min="1545" max="1545" width="9.88671875" style="52" customWidth="1"/>
    <col min="1546" max="1546" width="0.88671875" style="52" customWidth="1"/>
    <col min="1547" max="1547" width="9.88671875" style="52" customWidth="1"/>
    <col min="1548" max="1791" width="8.88671875" style="52"/>
    <col min="1792" max="1792" width="2.33203125" style="52" customWidth="1"/>
    <col min="1793" max="1793" width="19.44140625" style="52" customWidth="1"/>
    <col min="1794" max="1794" width="0.88671875" style="52" customWidth="1"/>
    <col min="1795" max="1795" width="9.88671875" style="52" customWidth="1"/>
    <col min="1796" max="1796" width="0.88671875" style="52" customWidth="1"/>
    <col min="1797" max="1797" width="9.88671875" style="52" customWidth="1"/>
    <col min="1798" max="1798" width="0.88671875" style="52" customWidth="1"/>
    <col min="1799" max="1799" width="9.88671875" style="52" customWidth="1"/>
    <col min="1800" max="1800" width="0.88671875" style="52" customWidth="1"/>
    <col min="1801" max="1801" width="9.88671875" style="52" customWidth="1"/>
    <col min="1802" max="1802" width="0.88671875" style="52" customWidth="1"/>
    <col min="1803" max="1803" width="9.88671875" style="52" customWidth="1"/>
    <col min="1804" max="2047" width="8.88671875" style="52"/>
    <col min="2048" max="2048" width="2.33203125" style="52" customWidth="1"/>
    <col min="2049" max="2049" width="19.44140625" style="52" customWidth="1"/>
    <col min="2050" max="2050" width="0.88671875" style="52" customWidth="1"/>
    <col min="2051" max="2051" width="9.88671875" style="52" customWidth="1"/>
    <col min="2052" max="2052" width="0.88671875" style="52" customWidth="1"/>
    <col min="2053" max="2053" width="9.88671875" style="52" customWidth="1"/>
    <col min="2054" max="2054" width="0.88671875" style="52" customWidth="1"/>
    <col min="2055" max="2055" width="9.88671875" style="52" customWidth="1"/>
    <col min="2056" max="2056" width="0.88671875" style="52" customWidth="1"/>
    <col min="2057" max="2057" width="9.88671875" style="52" customWidth="1"/>
    <col min="2058" max="2058" width="0.88671875" style="52" customWidth="1"/>
    <col min="2059" max="2059" width="9.88671875" style="52" customWidth="1"/>
    <col min="2060" max="2303" width="8.88671875" style="52"/>
    <col min="2304" max="2304" width="2.33203125" style="52" customWidth="1"/>
    <col min="2305" max="2305" width="19.44140625" style="52" customWidth="1"/>
    <col min="2306" max="2306" width="0.88671875" style="52" customWidth="1"/>
    <col min="2307" max="2307" width="9.88671875" style="52" customWidth="1"/>
    <col min="2308" max="2308" width="0.88671875" style="52" customWidth="1"/>
    <col min="2309" max="2309" width="9.88671875" style="52" customWidth="1"/>
    <col min="2310" max="2310" width="0.88671875" style="52" customWidth="1"/>
    <col min="2311" max="2311" width="9.88671875" style="52" customWidth="1"/>
    <col min="2312" max="2312" width="0.88671875" style="52" customWidth="1"/>
    <col min="2313" max="2313" width="9.88671875" style="52" customWidth="1"/>
    <col min="2314" max="2314" width="0.88671875" style="52" customWidth="1"/>
    <col min="2315" max="2315" width="9.88671875" style="52" customWidth="1"/>
    <col min="2316" max="2559" width="8.88671875" style="52"/>
    <col min="2560" max="2560" width="2.33203125" style="52" customWidth="1"/>
    <col min="2561" max="2561" width="19.44140625" style="52" customWidth="1"/>
    <col min="2562" max="2562" width="0.88671875" style="52" customWidth="1"/>
    <col min="2563" max="2563" width="9.88671875" style="52" customWidth="1"/>
    <col min="2564" max="2564" width="0.88671875" style="52" customWidth="1"/>
    <col min="2565" max="2565" width="9.88671875" style="52" customWidth="1"/>
    <col min="2566" max="2566" width="0.88671875" style="52" customWidth="1"/>
    <col min="2567" max="2567" width="9.88671875" style="52" customWidth="1"/>
    <col min="2568" max="2568" width="0.88671875" style="52" customWidth="1"/>
    <col min="2569" max="2569" width="9.88671875" style="52" customWidth="1"/>
    <col min="2570" max="2570" width="0.88671875" style="52" customWidth="1"/>
    <col min="2571" max="2571" width="9.88671875" style="52" customWidth="1"/>
    <col min="2572" max="2815" width="8.88671875" style="52"/>
    <col min="2816" max="2816" width="2.33203125" style="52" customWidth="1"/>
    <col min="2817" max="2817" width="19.44140625" style="52" customWidth="1"/>
    <col min="2818" max="2818" width="0.88671875" style="52" customWidth="1"/>
    <col min="2819" max="2819" width="9.88671875" style="52" customWidth="1"/>
    <col min="2820" max="2820" width="0.88671875" style="52" customWidth="1"/>
    <col min="2821" max="2821" width="9.88671875" style="52" customWidth="1"/>
    <col min="2822" max="2822" width="0.88671875" style="52" customWidth="1"/>
    <col min="2823" max="2823" width="9.88671875" style="52" customWidth="1"/>
    <col min="2824" max="2824" width="0.88671875" style="52" customWidth="1"/>
    <col min="2825" max="2825" width="9.88671875" style="52" customWidth="1"/>
    <col min="2826" max="2826" width="0.88671875" style="52" customWidth="1"/>
    <col min="2827" max="2827" width="9.88671875" style="52" customWidth="1"/>
    <col min="2828" max="3071" width="8.88671875" style="52"/>
    <col min="3072" max="3072" width="2.33203125" style="52" customWidth="1"/>
    <col min="3073" max="3073" width="19.44140625" style="52" customWidth="1"/>
    <col min="3074" max="3074" width="0.88671875" style="52" customWidth="1"/>
    <col min="3075" max="3075" width="9.88671875" style="52" customWidth="1"/>
    <col min="3076" max="3076" width="0.88671875" style="52" customWidth="1"/>
    <col min="3077" max="3077" width="9.88671875" style="52" customWidth="1"/>
    <col min="3078" max="3078" width="0.88671875" style="52" customWidth="1"/>
    <col min="3079" max="3079" width="9.88671875" style="52" customWidth="1"/>
    <col min="3080" max="3080" width="0.88671875" style="52" customWidth="1"/>
    <col min="3081" max="3081" width="9.88671875" style="52" customWidth="1"/>
    <col min="3082" max="3082" width="0.88671875" style="52" customWidth="1"/>
    <col min="3083" max="3083" width="9.88671875" style="52" customWidth="1"/>
    <col min="3084" max="3327" width="8.88671875" style="52"/>
    <col min="3328" max="3328" width="2.33203125" style="52" customWidth="1"/>
    <col min="3329" max="3329" width="19.44140625" style="52" customWidth="1"/>
    <col min="3330" max="3330" width="0.88671875" style="52" customWidth="1"/>
    <col min="3331" max="3331" width="9.88671875" style="52" customWidth="1"/>
    <col min="3332" max="3332" width="0.88671875" style="52" customWidth="1"/>
    <col min="3333" max="3333" width="9.88671875" style="52" customWidth="1"/>
    <col min="3334" max="3334" width="0.88671875" style="52" customWidth="1"/>
    <col min="3335" max="3335" width="9.88671875" style="52" customWidth="1"/>
    <col min="3336" max="3336" width="0.88671875" style="52" customWidth="1"/>
    <col min="3337" max="3337" width="9.88671875" style="52" customWidth="1"/>
    <col min="3338" max="3338" width="0.88671875" style="52" customWidth="1"/>
    <col min="3339" max="3339" width="9.88671875" style="52" customWidth="1"/>
    <col min="3340" max="3583" width="8.88671875" style="52"/>
    <col min="3584" max="3584" width="2.33203125" style="52" customWidth="1"/>
    <col min="3585" max="3585" width="19.44140625" style="52" customWidth="1"/>
    <col min="3586" max="3586" width="0.88671875" style="52" customWidth="1"/>
    <col min="3587" max="3587" width="9.88671875" style="52" customWidth="1"/>
    <col min="3588" max="3588" width="0.88671875" style="52" customWidth="1"/>
    <col min="3589" max="3589" width="9.88671875" style="52" customWidth="1"/>
    <col min="3590" max="3590" width="0.88671875" style="52" customWidth="1"/>
    <col min="3591" max="3591" width="9.88671875" style="52" customWidth="1"/>
    <col min="3592" max="3592" width="0.88671875" style="52" customWidth="1"/>
    <col min="3593" max="3593" width="9.88671875" style="52" customWidth="1"/>
    <col min="3594" max="3594" width="0.88671875" style="52" customWidth="1"/>
    <col min="3595" max="3595" width="9.88671875" style="52" customWidth="1"/>
    <col min="3596" max="3839" width="8.88671875" style="52"/>
    <col min="3840" max="3840" width="2.33203125" style="52" customWidth="1"/>
    <col min="3841" max="3841" width="19.44140625" style="52" customWidth="1"/>
    <col min="3842" max="3842" width="0.88671875" style="52" customWidth="1"/>
    <col min="3843" max="3843" width="9.88671875" style="52" customWidth="1"/>
    <col min="3844" max="3844" width="0.88671875" style="52" customWidth="1"/>
    <col min="3845" max="3845" width="9.88671875" style="52" customWidth="1"/>
    <col min="3846" max="3846" width="0.88671875" style="52" customWidth="1"/>
    <col min="3847" max="3847" width="9.88671875" style="52" customWidth="1"/>
    <col min="3848" max="3848" width="0.88671875" style="52" customWidth="1"/>
    <col min="3849" max="3849" width="9.88671875" style="52" customWidth="1"/>
    <col min="3850" max="3850" width="0.88671875" style="52" customWidth="1"/>
    <col min="3851" max="3851" width="9.88671875" style="52" customWidth="1"/>
    <col min="3852" max="4095" width="8.88671875" style="52"/>
    <col min="4096" max="4096" width="2.33203125" style="52" customWidth="1"/>
    <col min="4097" max="4097" width="19.44140625" style="52" customWidth="1"/>
    <col min="4098" max="4098" width="0.88671875" style="52" customWidth="1"/>
    <col min="4099" max="4099" width="9.88671875" style="52" customWidth="1"/>
    <col min="4100" max="4100" width="0.88671875" style="52" customWidth="1"/>
    <col min="4101" max="4101" width="9.88671875" style="52" customWidth="1"/>
    <col min="4102" max="4102" width="0.88671875" style="52" customWidth="1"/>
    <col min="4103" max="4103" width="9.88671875" style="52" customWidth="1"/>
    <col min="4104" max="4104" width="0.88671875" style="52" customWidth="1"/>
    <col min="4105" max="4105" width="9.88671875" style="52" customWidth="1"/>
    <col min="4106" max="4106" width="0.88671875" style="52" customWidth="1"/>
    <col min="4107" max="4107" width="9.88671875" style="52" customWidth="1"/>
    <col min="4108" max="4351" width="8.88671875" style="52"/>
    <col min="4352" max="4352" width="2.33203125" style="52" customWidth="1"/>
    <col min="4353" max="4353" width="19.44140625" style="52" customWidth="1"/>
    <col min="4354" max="4354" width="0.88671875" style="52" customWidth="1"/>
    <col min="4355" max="4355" width="9.88671875" style="52" customWidth="1"/>
    <col min="4356" max="4356" width="0.88671875" style="52" customWidth="1"/>
    <col min="4357" max="4357" width="9.88671875" style="52" customWidth="1"/>
    <col min="4358" max="4358" width="0.88671875" style="52" customWidth="1"/>
    <col min="4359" max="4359" width="9.88671875" style="52" customWidth="1"/>
    <col min="4360" max="4360" width="0.88671875" style="52" customWidth="1"/>
    <col min="4361" max="4361" width="9.88671875" style="52" customWidth="1"/>
    <col min="4362" max="4362" width="0.88671875" style="52" customWidth="1"/>
    <col min="4363" max="4363" width="9.88671875" style="52" customWidth="1"/>
    <col min="4364" max="4607" width="8.88671875" style="52"/>
    <col min="4608" max="4608" width="2.33203125" style="52" customWidth="1"/>
    <col min="4609" max="4609" width="19.44140625" style="52" customWidth="1"/>
    <col min="4610" max="4610" width="0.88671875" style="52" customWidth="1"/>
    <col min="4611" max="4611" width="9.88671875" style="52" customWidth="1"/>
    <col min="4612" max="4612" width="0.88671875" style="52" customWidth="1"/>
    <col min="4613" max="4613" width="9.88671875" style="52" customWidth="1"/>
    <col min="4614" max="4614" width="0.88671875" style="52" customWidth="1"/>
    <col min="4615" max="4615" width="9.88671875" style="52" customWidth="1"/>
    <col min="4616" max="4616" width="0.88671875" style="52" customWidth="1"/>
    <col min="4617" max="4617" width="9.88671875" style="52" customWidth="1"/>
    <col min="4618" max="4618" width="0.88671875" style="52" customWidth="1"/>
    <col min="4619" max="4619" width="9.88671875" style="52" customWidth="1"/>
    <col min="4620" max="4863" width="8.88671875" style="52"/>
    <col min="4864" max="4864" width="2.33203125" style="52" customWidth="1"/>
    <col min="4865" max="4865" width="19.44140625" style="52" customWidth="1"/>
    <col min="4866" max="4866" width="0.88671875" style="52" customWidth="1"/>
    <col min="4867" max="4867" width="9.88671875" style="52" customWidth="1"/>
    <col min="4868" max="4868" width="0.88671875" style="52" customWidth="1"/>
    <col min="4869" max="4869" width="9.88671875" style="52" customWidth="1"/>
    <col min="4870" max="4870" width="0.88671875" style="52" customWidth="1"/>
    <col min="4871" max="4871" width="9.88671875" style="52" customWidth="1"/>
    <col min="4872" max="4872" width="0.88671875" style="52" customWidth="1"/>
    <col min="4873" max="4873" width="9.88671875" style="52" customWidth="1"/>
    <col min="4874" max="4874" width="0.88671875" style="52" customWidth="1"/>
    <col min="4875" max="4875" width="9.88671875" style="52" customWidth="1"/>
    <col min="4876" max="5119" width="8.88671875" style="52"/>
    <col min="5120" max="5120" width="2.33203125" style="52" customWidth="1"/>
    <col min="5121" max="5121" width="19.44140625" style="52" customWidth="1"/>
    <col min="5122" max="5122" width="0.88671875" style="52" customWidth="1"/>
    <col min="5123" max="5123" width="9.88671875" style="52" customWidth="1"/>
    <col min="5124" max="5124" width="0.88671875" style="52" customWidth="1"/>
    <col min="5125" max="5125" width="9.88671875" style="52" customWidth="1"/>
    <col min="5126" max="5126" width="0.88671875" style="52" customWidth="1"/>
    <col min="5127" max="5127" width="9.88671875" style="52" customWidth="1"/>
    <col min="5128" max="5128" width="0.88671875" style="52" customWidth="1"/>
    <col min="5129" max="5129" width="9.88671875" style="52" customWidth="1"/>
    <col min="5130" max="5130" width="0.88671875" style="52" customWidth="1"/>
    <col min="5131" max="5131" width="9.88671875" style="52" customWidth="1"/>
    <col min="5132" max="5375" width="8.88671875" style="52"/>
    <col min="5376" max="5376" width="2.33203125" style="52" customWidth="1"/>
    <col min="5377" max="5377" width="19.44140625" style="52" customWidth="1"/>
    <col min="5378" max="5378" width="0.88671875" style="52" customWidth="1"/>
    <col min="5379" max="5379" width="9.88671875" style="52" customWidth="1"/>
    <col min="5380" max="5380" width="0.88671875" style="52" customWidth="1"/>
    <col min="5381" max="5381" width="9.88671875" style="52" customWidth="1"/>
    <col min="5382" max="5382" width="0.88671875" style="52" customWidth="1"/>
    <col min="5383" max="5383" width="9.88671875" style="52" customWidth="1"/>
    <col min="5384" max="5384" width="0.88671875" style="52" customWidth="1"/>
    <col min="5385" max="5385" width="9.88671875" style="52" customWidth="1"/>
    <col min="5386" max="5386" width="0.88671875" style="52" customWidth="1"/>
    <col min="5387" max="5387" width="9.88671875" style="52" customWidth="1"/>
    <col min="5388" max="5631" width="8.88671875" style="52"/>
    <col min="5632" max="5632" width="2.33203125" style="52" customWidth="1"/>
    <col min="5633" max="5633" width="19.44140625" style="52" customWidth="1"/>
    <col min="5634" max="5634" width="0.88671875" style="52" customWidth="1"/>
    <col min="5635" max="5635" width="9.88671875" style="52" customWidth="1"/>
    <col min="5636" max="5636" width="0.88671875" style="52" customWidth="1"/>
    <col min="5637" max="5637" width="9.88671875" style="52" customWidth="1"/>
    <col min="5638" max="5638" width="0.88671875" style="52" customWidth="1"/>
    <col min="5639" max="5639" width="9.88671875" style="52" customWidth="1"/>
    <col min="5640" max="5640" width="0.88671875" style="52" customWidth="1"/>
    <col min="5641" max="5641" width="9.88671875" style="52" customWidth="1"/>
    <col min="5642" max="5642" width="0.88671875" style="52" customWidth="1"/>
    <col min="5643" max="5643" width="9.88671875" style="52" customWidth="1"/>
    <col min="5644" max="5887" width="8.88671875" style="52"/>
    <col min="5888" max="5888" width="2.33203125" style="52" customWidth="1"/>
    <col min="5889" max="5889" width="19.44140625" style="52" customWidth="1"/>
    <col min="5890" max="5890" width="0.88671875" style="52" customWidth="1"/>
    <col min="5891" max="5891" width="9.88671875" style="52" customWidth="1"/>
    <col min="5892" max="5892" width="0.88671875" style="52" customWidth="1"/>
    <col min="5893" max="5893" width="9.88671875" style="52" customWidth="1"/>
    <col min="5894" max="5894" width="0.88671875" style="52" customWidth="1"/>
    <col min="5895" max="5895" width="9.88671875" style="52" customWidth="1"/>
    <col min="5896" max="5896" width="0.88671875" style="52" customWidth="1"/>
    <col min="5897" max="5897" width="9.88671875" style="52" customWidth="1"/>
    <col min="5898" max="5898" width="0.88671875" style="52" customWidth="1"/>
    <col min="5899" max="5899" width="9.88671875" style="52" customWidth="1"/>
    <col min="5900" max="6143" width="8.88671875" style="52"/>
    <col min="6144" max="6144" width="2.33203125" style="52" customWidth="1"/>
    <col min="6145" max="6145" width="19.44140625" style="52" customWidth="1"/>
    <col min="6146" max="6146" width="0.88671875" style="52" customWidth="1"/>
    <col min="6147" max="6147" width="9.88671875" style="52" customWidth="1"/>
    <col min="6148" max="6148" width="0.88671875" style="52" customWidth="1"/>
    <col min="6149" max="6149" width="9.88671875" style="52" customWidth="1"/>
    <col min="6150" max="6150" width="0.88671875" style="52" customWidth="1"/>
    <col min="6151" max="6151" width="9.88671875" style="52" customWidth="1"/>
    <col min="6152" max="6152" width="0.88671875" style="52" customWidth="1"/>
    <col min="6153" max="6153" width="9.88671875" style="52" customWidth="1"/>
    <col min="6154" max="6154" width="0.88671875" style="52" customWidth="1"/>
    <col min="6155" max="6155" width="9.88671875" style="52" customWidth="1"/>
    <col min="6156" max="6399" width="8.88671875" style="52"/>
    <col min="6400" max="6400" width="2.33203125" style="52" customWidth="1"/>
    <col min="6401" max="6401" width="19.44140625" style="52" customWidth="1"/>
    <col min="6402" max="6402" width="0.88671875" style="52" customWidth="1"/>
    <col min="6403" max="6403" width="9.88671875" style="52" customWidth="1"/>
    <col min="6404" max="6404" width="0.88671875" style="52" customWidth="1"/>
    <col min="6405" max="6405" width="9.88671875" style="52" customWidth="1"/>
    <col min="6406" max="6406" width="0.88671875" style="52" customWidth="1"/>
    <col min="6407" max="6407" width="9.88671875" style="52" customWidth="1"/>
    <col min="6408" max="6408" width="0.88671875" style="52" customWidth="1"/>
    <col min="6409" max="6409" width="9.88671875" style="52" customWidth="1"/>
    <col min="6410" max="6410" width="0.88671875" style="52" customWidth="1"/>
    <col min="6411" max="6411" width="9.88671875" style="52" customWidth="1"/>
    <col min="6412" max="6655" width="8.88671875" style="52"/>
    <col min="6656" max="6656" width="2.33203125" style="52" customWidth="1"/>
    <col min="6657" max="6657" width="19.44140625" style="52" customWidth="1"/>
    <col min="6658" max="6658" width="0.88671875" style="52" customWidth="1"/>
    <col min="6659" max="6659" width="9.88671875" style="52" customWidth="1"/>
    <col min="6660" max="6660" width="0.88671875" style="52" customWidth="1"/>
    <col min="6661" max="6661" width="9.88671875" style="52" customWidth="1"/>
    <col min="6662" max="6662" width="0.88671875" style="52" customWidth="1"/>
    <col min="6663" max="6663" width="9.88671875" style="52" customWidth="1"/>
    <col min="6664" max="6664" width="0.88671875" style="52" customWidth="1"/>
    <col min="6665" max="6665" width="9.88671875" style="52" customWidth="1"/>
    <col min="6666" max="6666" width="0.88671875" style="52" customWidth="1"/>
    <col min="6667" max="6667" width="9.88671875" style="52" customWidth="1"/>
    <col min="6668" max="6911" width="8.88671875" style="52"/>
    <col min="6912" max="6912" width="2.33203125" style="52" customWidth="1"/>
    <col min="6913" max="6913" width="19.44140625" style="52" customWidth="1"/>
    <col min="6914" max="6914" width="0.88671875" style="52" customWidth="1"/>
    <col min="6915" max="6915" width="9.88671875" style="52" customWidth="1"/>
    <col min="6916" max="6916" width="0.88671875" style="52" customWidth="1"/>
    <col min="6917" max="6917" width="9.88671875" style="52" customWidth="1"/>
    <col min="6918" max="6918" width="0.88671875" style="52" customWidth="1"/>
    <col min="6919" max="6919" width="9.88671875" style="52" customWidth="1"/>
    <col min="6920" max="6920" width="0.88671875" style="52" customWidth="1"/>
    <col min="6921" max="6921" width="9.88671875" style="52" customWidth="1"/>
    <col min="6922" max="6922" width="0.88671875" style="52" customWidth="1"/>
    <col min="6923" max="6923" width="9.88671875" style="52" customWidth="1"/>
    <col min="6924" max="7167" width="8.88671875" style="52"/>
    <col min="7168" max="7168" width="2.33203125" style="52" customWidth="1"/>
    <col min="7169" max="7169" width="19.44140625" style="52" customWidth="1"/>
    <col min="7170" max="7170" width="0.88671875" style="52" customWidth="1"/>
    <col min="7171" max="7171" width="9.88671875" style="52" customWidth="1"/>
    <col min="7172" max="7172" width="0.88671875" style="52" customWidth="1"/>
    <col min="7173" max="7173" width="9.88671875" style="52" customWidth="1"/>
    <col min="7174" max="7174" width="0.88671875" style="52" customWidth="1"/>
    <col min="7175" max="7175" width="9.88671875" style="52" customWidth="1"/>
    <col min="7176" max="7176" width="0.88671875" style="52" customWidth="1"/>
    <col min="7177" max="7177" width="9.88671875" style="52" customWidth="1"/>
    <col min="7178" max="7178" width="0.88671875" style="52" customWidth="1"/>
    <col min="7179" max="7179" width="9.88671875" style="52" customWidth="1"/>
    <col min="7180" max="7423" width="8.88671875" style="52"/>
    <col min="7424" max="7424" width="2.33203125" style="52" customWidth="1"/>
    <col min="7425" max="7425" width="19.44140625" style="52" customWidth="1"/>
    <col min="7426" max="7426" width="0.88671875" style="52" customWidth="1"/>
    <col min="7427" max="7427" width="9.88671875" style="52" customWidth="1"/>
    <col min="7428" max="7428" width="0.88671875" style="52" customWidth="1"/>
    <col min="7429" max="7429" width="9.88671875" style="52" customWidth="1"/>
    <col min="7430" max="7430" width="0.88671875" style="52" customWidth="1"/>
    <col min="7431" max="7431" width="9.88671875" style="52" customWidth="1"/>
    <col min="7432" max="7432" width="0.88671875" style="52" customWidth="1"/>
    <col min="7433" max="7433" width="9.88671875" style="52" customWidth="1"/>
    <col min="7434" max="7434" width="0.88671875" style="52" customWidth="1"/>
    <col min="7435" max="7435" width="9.88671875" style="52" customWidth="1"/>
    <col min="7436" max="7679" width="8.88671875" style="52"/>
    <col min="7680" max="7680" width="2.33203125" style="52" customWidth="1"/>
    <col min="7681" max="7681" width="19.44140625" style="52" customWidth="1"/>
    <col min="7682" max="7682" width="0.88671875" style="52" customWidth="1"/>
    <col min="7683" max="7683" width="9.88671875" style="52" customWidth="1"/>
    <col min="7684" max="7684" width="0.88671875" style="52" customWidth="1"/>
    <col min="7685" max="7685" width="9.88671875" style="52" customWidth="1"/>
    <col min="7686" max="7686" width="0.88671875" style="52" customWidth="1"/>
    <col min="7687" max="7687" width="9.88671875" style="52" customWidth="1"/>
    <col min="7688" max="7688" width="0.88671875" style="52" customWidth="1"/>
    <col min="7689" max="7689" width="9.88671875" style="52" customWidth="1"/>
    <col min="7690" max="7690" width="0.88671875" style="52" customWidth="1"/>
    <col min="7691" max="7691" width="9.88671875" style="52" customWidth="1"/>
    <col min="7692" max="7935" width="8.88671875" style="52"/>
    <col min="7936" max="7936" width="2.33203125" style="52" customWidth="1"/>
    <col min="7937" max="7937" width="19.44140625" style="52" customWidth="1"/>
    <col min="7938" max="7938" width="0.88671875" style="52" customWidth="1"/>
    <col min="7939" max="7939" width="9.88671875" style="52" customWidth="1"/>
    <col min="7940" max="7940" width="0.88671875" style="52" customWidth="1"/>
    <col min="7941" max="7941" width="9.88671875" style="52" customWidth="1"/>
    <col min="7942" max="7942" width="0.88671875" style="52" customWidth="1"/>
    <col min="7943" max="7943" width="9.88671875" style="52" customWidth="1"/>
    <col min="7944" max="7944" width="0.88671875" style="52" customWidth="1"/>
    <col min="7945" max="7945" width="9.88671875" style="52" customWidth="1"/>
    <col min="7946" max="7946" width="0.88671875" style="52" customWidth="1"/>
    <col min="7947" max="7947" width="9.88671875" style="52" customWidth="1"/>
    <col min="7948" max="8191" width="8.88671875" style="52"/>
    <col min="8192" max="8192" width="2.33203125" style="52" customWidth="1"/>
    <col min="8193" max="8193" width="19.44140625" style="52" customWidth="1"/>
    <col min="8194" max="8194" width="0.88671875" style="52" customWidth="1"/>
    <col min="8195" max="8195" width="9.88671875" style="52" customWidth="1"/>
    <col min="8196" max="8196" width="0.88671875" style="52" customWidth="1"/>
    <col min="8197" max="8197" width="9.88671875" style="52" customWidth="1"/>
    <col min="8198" max="8198" width="0.88671875" style="52" customWidth="1"/>
    <col min="8199" max="8199" width="9.88671875" style="52" customWidth="1"/>
    <col min="8200" max="8200" width="0.88671875" style="52" customWidth="1"/>
    <col min="8201" max="8201" width="9.88671875" style="52" customWidth="1"/>
    <col min="8202" max="8202" width="0.88671875" style="52" customWidth="1"/>
    <col min="8203" max="8203" width="9.88671875" style="52" customWidth="1"/>
    <col min="8204" max="8447" width="8.88671875" style="52"/>
    <col min="8448" max="8448" width="2.33203125" style="52" customWidth="1"/>
    <col min="8449" max="8449" width="19.44140625" style="52" customWidth="1"/>
    <col min="8450" max="8450" width="0.88671875" style="52" customWidth="1"/>
    <col min="8451" max="8451" width="9.88671875" style="52" customWidth="1"/>
    <col min="8452" max="8452" width="0.88671875" style="52" customWidth="1"/>
    <col min="8453" max="8453" width="9.88671875" style="52" customWidth="1"/>
    <col min="8454" max="8454" width="0.88671875" style="52" customWidth="1"/>
    <col min="8455" max="8455" width="9.88671875" style="52" customWidth="1"/>
    <col min="8456" max="8456" width="0.88671875" style="52" customWidth="1"/>
    <col min="8457" max="8457" width="9.88671875" style="52" customWidth="1"/>
    <col min="8458" max="8458" width="0.88671875" style="52" customWidth="1"/>
    <col min="8459" max="8459" width="9.88671875" style="52" customWidth="1"/>
    <col min="8460" max="8703" width="8.88671875" style="52"/>
    <col min="8704" max="8704" width="2.33203125" style="52" customWidth="1"/>
    <col min="8705" max="8705" width="19.44140625" style="52" customWidth="1"/>
    <col min="8706" max="8706" width="0.88671875" style="52" customWidth="1"/>
    <col min="8707" max="8707" width="9.88671875" style="52" customWidth="1"/>
    <col min="8708" max="8708" width="0.88671875" style="52" customWidth="1"/>
    <col min="8709" max="8709" width="9.88671875" style="52" customWidth="1"/>
    <col min="8710" max="8710" width="0.88671875" style="52" customWidth="1"/>
    <col min="8711" max="8711" width="9.88671875" style="52" customWidth="1"/>
    <col min="8712" max="8712" width="0.88671875" style="52" customWidth="1"/>
    <col min="8713" max="8713" width="9.88671875" style="52" customWidth="1"/>
    <col min="8714" max="8714" width="0.88671875" style="52" customWidth="1"/>
    <col min="8715" max="8715" width="9.88671875" style="52" customWidth="1"/>
    <col min="8716" max="8959" width="8.88671875" style="52"/>
    <col min="8960" max="8960" width="2.33203125" style="52" customWidth="1"/>
    <col min="8961" max="8961" width="19.44140625" style="52" customWidth="1"/>
    <col min="8962" max="8962" width="0.88671875" style="52" customWidth="1"/>
    <col min="8963" max="8963" width="9.88671875" style="52" customWidth="1"/>
    <col min="8964" max="8964" width="0.88671875" style="52" customWidth="1"/>
    <col min="8965" max="8965" width="9.88671875" style="52" customWidth="1"/>
    <col min="8966" max="8966" width="0.88671875" style="52" customWidth="1"/>
    <col min="8967" max="8967" width="9.88671875" style="52" customWidth="1"/>
    <col min="8968" max="8968" width="0.88671875" style="52" customWidth="1"/>
    <col min="8969" max="8969" width="9.88671875" style="52" customWidth="1"/>
    <col min="8970" max="8970" width="0.88671875" style="52" customWidth="1"/>
    <col min="8971" max="8971" width="9.88671875" style="52" customWidth="1"/>
    <col min="8972" max="9215" width="8.88671875" style="52"/>
    <col min="9216" max="9216" width="2.33203125" style="52" customWidth="1"/>
    <col min="9217" max="9217" width="19.44140625" style="52" customWidth="1"/>
    <col min="9218" max="9218" width="0.88671875" style="52" customWidth="1"/>
    <col min="9219" max="9219" width="9.88671875" style="52" customWidth="1"/>
    <col min="9220" max="9220" width="0.88671875" style="52" customWidth="1"/>
    <col min="9221" max="9221" width="9.88671875" style="52" customWidth="1"/>
    <col min="9222" max="9222" width="0.88671875" style="52" customWidth="1"/>
    <col min="9223" max="9223" width="9.88671875" style="52" customWidth="1"/>
    <col min="9224" max="9224" width="0.88671875" style="52" customWidth="1"/>
    <col min="9225" max="9225" width="9.88671875" style="52" customWidth="1"/>
    <col min="9226" max="9226" width="0.88671875" style="52" customWidth="1"/>
    <col min="9227" max="9227" width="9.88671875" style="52" customWidth="1"/>
    <col min="9228" max="9471" width="8.88671875" style="52"/>
    <col min="9472" max="9472" width="2.33203125" style="52" customWidth="1"/>
    <col min="9473" max="9473" width="19.44140625" style="52" customWidth="1"/>
    <col min="9474" max="9474" width="0.88671875" style="52" customWidth="1"/>
    <col min="9475" max="9475" width="9.88671875" style="52" customWidth="1"/>
    <col min="9476" max="9476" width="0.88671875" style="52" customWidth="1"/>
    <col min="9477" max="9477" width="9.88671875" style="52" customWidth="1"/>
    <col min="9478" max="9478" width="0.88671875" style="52" customWidth="1"/>
    <col min="9479" max="9479" width="9.88671875" style="52" customWidth="1"/>
    <col min="9480" max="9480" width="0.88671875" style="52" customWidth="1"/>
    <col min="9481" max="9481" width="9.88671875" style="52" customWidth="1"/>
    <col min="9482" max="9482" width="0.88671875" style="52" customWidth="1"/>
    <col min="9483" max="9483" width="9.88671875" style="52" customWidth="1"/>
    <col min="9484" max="9727" width="8.88671875" style="52"/>
    <col min="9728" max="9728" width="2.33203125" style="52" customWidth="1"/>
    <col min="9729" max="9729" width="19.44140625" style="52" customWidth="1"/>
    <col min="9730" max="9730" width="0.88671875" style="52" customWidth="1"/>
    <col min="9731" max="9731" width="9.88671875" style="52" customWidth="1"/>
    <col min="9732" max="9732" width="0.88671875" style="52" customWidth="1"/>
    <col min="9733" max="9733" width="9.88671875" style="52" customWidth="1"/>
    <col min="9734" max="9734" width="0.88671875" style="52" customWidth="1"/>
    <col min="9735" max="9735" width="9.88671875" style="52" customWidth="1"/>
    <col min="9736" max="9736" width="0.88671875" style="52" customWidth="1"/>
    <col min="9737" max="9737" width="9.88671875" style="52" customWidth="1"/>
    <col min="9738" max="9738" width="0.88671875" style="52" customWidth="1"/>
    <col min="9739" max="9739" width="9.88671875" style="52" customWidth="1"/>
    <col min="9740" max="9983" width="8.88671875" style="52"/>
    <col min="9984" max="9984" width="2.33203125" style="52" customWidth="1"/>
    <col min="9985" max="9985" width="19.44140625" style="52" customWidth="1"/>
    <col min="9986" max="9986" width="0.88671875" style="52" customWidth="1"/>
    <col min="9987" max="9987" width="9.88671875" style="52" customWidth="1"/>
    <col min="9988" max="9988" width="0.88671875" style="52" customWidth="1"/>
    <col min="9989" max="9989" width="9.88671875" style="52" customWidth="1"/>
    <col min="9990" max="9990" width="0.88671875" style="52" customWidth="1"/>
    <col min="9991" max="9991" width="9.88671875" style="52" customWidth="1"/>
    <col min="9992" max="9992" width="0.88671875" style="52" customWidth="1"/>
    <col min="9993" max="9993" width="9.88671875" style="52" customWidth="1"/>
    <col min="9994" max="9994" width="0.88671875" style="52" customWidth="1"/>
    <col min="9995" max="9995" width="9.88671875" style="52" customWidth="1"/>
    <col min="9996" max="10239" width="8.88671875" style="52"/>
    <col min="10240" max="10240" width="2.33203125" style="52" customWidth="1"/>
    <col min="10241" max="10241" width="19.44140625" style="52" customWidth="1"/>
    <col min="10242" max="10242" width="0.88671875" style="52" customWidth="1"/>
    <col min="10243" max="10243" width="9.88671875" style="52" customWidth="1"/>
    <col min="10244" max="10244" width="0.88671875" style="52" customWidth="1"/>
    <col min="10245" max="10245" width="9.88671875" style="52" customWidth="1"/>
    <col min="10246" max="10246" width="0.88671875" style="52" customWidth="1"/>
    <col min="10247" max="10247" width="9.88671875" style="52" customWidth="1"/>
    <col min="10248" max="10248" width="0.88671875" style="52" customWidth="1"/>
    <col min="10249" max="10249" width="9.88671875" style="52" customWidth="1"/>
    <col min="10250" max="10250" width="0.88671875" style="52" customWidth="1"/>
    <col min="10251" max="10251" width="9.88671875" style="52" customWidth="1"/>
    <col min="10252" max="10495" width="8.88671875" style="52"/>
    <col min="10496" max="10496" width="2.33203125" style="52" customWidth="1"/>
    <col min="10497" max="10497" width="19.44140625" style="52" customWidth="1"/>
    <col min="10498" max="10498" width="0.88671875" style="52" customWidth="1"/>
    <col min="10499" max="10499" width="9.88671875" style="52" customWidth="1"/>
    <col min="10500" max="10500" width="0.88671875" style="52" customWidth="1"/>
    <col min="10501" max="10501" width="9.88671875" style="52" customWidth="1"/>
    <col min="10502" max="10502" width="0.88671875" style="52" customWidth="1"/>
    <col min="10503" max="10503" width="9.88671875" style="52" customWidth="1"/>
    <col min="10504" max="10504" width="0.88671875" style="52" customWidth="1"/>
    <col min="10505" max="10505" width="9.88671875" style="52" customWidth="1"/>
    <col min="10506" max="10506" width="0.88671875" style="52" customWidth="1"/>
    <col min="10507" max="10507" width="9.88671875" style="52" customWidth="1"/>
    <col min="10508" max="10751" width="8.88671875" style="52"/>
    <col min="10752" max="10752" width="2.33203125" style="52" customWidth="1"/>
    <col min="10753" max="10753" width="19.44140625" style="52" customWidth="1"/>
    <col min="10754" max="10754" width="0.88671875" style="52" customWidth="1"/>
    <col min="10755" max="10755" width="9.88671875" style="52" customWidth="1"/>
    <col min="10756" max="10756" width="0.88671875" style="52" customWidth="1"/>
    <col min="10757" max="10757" width="9.88671875" style="52" customWidth="1"/>
    <col min="10758" max="10758" width="0.88671875" style="52" customWidth="1"/>
    <col min="10759" max="10759" width="9.88671875" style="52" customWidth="1"/>
    <col min="10760" max="10760" width="0.88671875" style="52" customWidth="1"/>
    <col min="10761" max="10761" width="9.88671875" style="52" customWidth="1"/>
    <col min="10762" max="10762" width="0.88671875" style="52" customWidth="1"/>
    <col min="10763" max="10763" width="9.88671875" style="52" customWidth="1"/>
    <col min="10764" max="11007" width="8.88671875" style="52"/>
    <col min="11008" max="11008" width="2.33203125" style="52" customWidth="1"/>
    <col min="11009" max="11009" width="19.44140625" style="52" customWidth="1"/>
    <col min="11010" max="11010" width="0.88671875" style="52" customWidth="1"/>
    <col min="11011" max="11011" width="9.88671875" style="52" customWidth="1"/>
    <col min="11012" max="11012" width="0.88671875" style="52" customWidth="1"/>
    <col min="11013" max="11013" width="9.88671875" style="52" customWidth="1"/>
    <col min="11014" max="11014" width="0.88671875" style="52" customWidth="1"/>
    <col min="11015" max="11015" width="9.88671875" style="52" customWidth="1"/>
    <col min="11016" max="11016" width="0.88671875" style="52" customWidth="1"/>
    <col min="11017" max="11017" width="9.88671875" style="52" customWidth="1"/>
    <col min="11018" max="11018" width="0.88671875" style="52" customWidth="1"/>
    <col min="11019" max="11019" width="9.88671875" style="52" customWidth="1"/>
    <col min="11020" max="11263" width="8.88671875" style="52"/>
    <col min="11264" max="11264" width="2.33203125" style="52" customWidth="1"/>
    <col min="11265" max="11265" width="19.44140625" style="52" customWidth="1"/>
    <col min="11266" max="11266" width="0.88671875" style="52" customWidth="1"/>
    <col min="11267" max="11267" width="9.88671875" style="52" customWidth="1"/>
    <col min="11268" max="11268" width="0.88671875" style="52" customWidth="1"/>
    <col min="11269" max="11269" width="9.88671875" style="52" customWidth="1"/>
    <col min="11270" max="11270" width="0.88671875" style="52" customWidth="1"/>
    <col min="11271" max="11271" width="9.88671875" style="52" customWidth="1"/>
    <col min="11272" max="11272" width="0.88671875" style="52" customWidth="1"/>
    <col min="11273" max="11273" width="9.88671875" style="52" customWidth="1"/>
    <col min="11274" max="11274" width="0.88671875" style="52" customWidth="1"/>
    <col min="11275" max="11275" width="9.88671875" style="52" customWidth="1"/>
    <col min="11276" max="11519" width="8.88671875" style="52"/>
    <col min="11520" max="11520" width="2.33203125" style="52" customWidth="1"/>
    <col min="11521" max="11521" width="19.44140625" style="52" customWidth="1"/>
    <col min="11522" max="11522" width="0.88671875" style="52" customWidth="1"/>
    <col min="11523" max="11523" width="9.88671875" style="52" customWidth="1"/>
    <col min="11524" max="11524" width="0.88671875" style="52" customWidth="1"/>
    <col min="11525" max="11525" width="9.88671875" style="52" customWidth="1"/>
    <col min="11526" max="11526" width="0.88671875" style="52" customWidth="1"/>
    <col min="11527" max="11527" width="9.88671875" style="52" customWidth="1"/>
    <col min="11528" max="11528" width="0.88671875" style="52" customWidth="1"/>
    <col min="11529" max="11529" width="9.88671875" style="52" customWidth="1"/>
    <col min="11530" max="11530" width="0.88671875" style="52" customWidth="1"/>
    <col min="11531" max="11531" width="9.88671875" style="52" customWidth="1"/>
    <col min="11532" max="11775" width="8.88671875" style="52"/>
    <col min="11776" max="11776" width="2.33203125" style="52" customWidth="1"/>
    <col min="11777" max="11777" width="19.44140625" style="52" customWidth="1"/>
    <col min="11778" max="11778" width="0.88671875" style="52" customWidth="1"/>
    <col min="11779" max="11779" width="9.88671875" style="52" customWidth="1"/>
    <col min="11780" max="11780" width="0.88671875" style="52" customWidth="1"/>
    <col min="11781" max="11781" width="9.88671875" style="52" customWidth="1"/>
    <col min="11782" max="11782" width="0.88671875" style="52" customWidth="1"/>
    <col min="11783" max="11783" width="9.88671875" style="52" customWidth="1"/>
    <col min="11784" max="11784" width="0.88671875" style="52" customWidth="1"/>
    <col min="11785" max="11785" width="9.88671875" style="52" customWidth="1"/>
    <col min="11786" max="11786" width="0.88671875" style="52" customWidth="1"/>
    <col min="11787" max="11787" width="9.88671875" style="52" customWidth="1"/>
    <col min="11788" max="12031" width="8.88671875" style="52"/>
    <col min="12032" max="12032" width="2.33203125" style="52" customWidth="1"/>
    <col min="12033" max="12033" width="19.44140625" style="52" customWidth="1"/>
    <col min="12034" max="12034" width="0.88671875" style="52" customWidth="1"/>
    <col min="12035" max="12035" width="9.88671875" style="52" customWidth="1"/>
    <col min="12036" max="12036" width="0.88671875" style="52" customWidth="1"/>
    <col min="12037" max="12037" width="9.88671875" style="52" customWidth="1"/>
    <col min="12038" max="12038" width="0.88671875" style="52" customWidth="1"/>
    <col min="12039" max="12039" width="9.88671875" style="52" customWidth="1"/>
    <col min="12040" max="12040" width="0.88671875" style="52" customWidth="1"/>
    <col min="12041" max="12041" width="9.88671875" style="52" customWidth="1"/>
    <col min="12042" max="12042" width="0.88671875" style="52" customWidth="1"/>
    <col min="12043" max="12043" width="9.88671875" style="52" customWidth="1"/>
    <col min="12044" max="12287" width="8.88671875" style="52"/>
    <col min="12288" max="12288" width="2.33203125" style="52" customWidth="1"/>
    <col min="12289" max="12289" width="19.44140625" style="52" customWidth="1"/>
    <col min="12290" max="12290" width="0.88671875" style="52" customWidth="1"/>
    <col min="12291" max="12291" width="9.88671875" style="52" customWidth="1"/>
    <col min="12292" max="12292" width="0.88671875" style="52" customWidth="1"/>
    <col min="12293" max="12293" width="9.88671875" style="52" customWidth="1"/>
    <col min="12294" max="12294" width="0.88671875" style="52" customWidth="1"/>
    <col min="12295" max="12295" width="9.88671875" style="52" customWidth="1"/>
    <col min="12296" max="12296" width="0.88671875" style="52" customWidth="1"/>
    <col min="12297" max="12297" width="9.88671875" style="52" customWidth="1"/>
    <col min="12298" max="12298" width="0.88671875" style="52" customWidth="1"/>
    <col min="12299" max="12299" width="9.88671875" style="52" customWidth="1"/>
    <col min="12300" max="12543" width="8.88671875" style="52"/>
    <col min="12544" max="12544" width="2.33203125" style="52" customWidth="1"/>
    <col min="12545" max="12545" width="19.44140625" style="52" customWidth="1"/>
    <col min="12546" max="12546" width="0.88671875" style="52" customWidth="1"/>
    <col min="12547" max="12547" width="9.88671875" style="52" customWidth="1"/>
    <col min="12548" max="12548" width="0.88671875" style="52" customWidth="1"/>
    <col min="12549" max="12549" width="9.88671875" style="52" customWidth="1"/>
    <col min="12550" max="12550" width="0.88671875" style="52" customWidth="1"/>
    <col min="12551" max="12551" width="9.88671875" style="52" customWidth="1"/>
    <col min="12552" max="12552" width="0.88671875" style="52" customWidth="1"/>
    <col min="12553" max="12553" width="9.88671875" style="52" customWidth="1"/>
    <col min="12554" max="12554" width="0.88671875" style="52" customWidth="1"/>
    <col min="12555" max="12555" width="9.88671875" style="52" customWidth="1"/>
    <col min="12556" max="12799" width="8.88671875" style="52"/>
    <col min="12800" max="12800" width="2.33203125" style="52" customWidth="1"/>
    <col min="12801" max="12801" width="19.44140625" style="52" customWidth="1"/>
    <col min="12802" max="12802" width="0.88671875" style="52" customWidth="1"/>
    <col min="12803" max="12803" width="9.88671875" style="52" customWidth="1"/>
    <col min="12804" max="12804" width="0.88671875" style="52" customWidth="1"/>
    <col min="12805" max="12805" width="9.88671875" style="52" customWidth="1"/>
    <col min="12806" max="12806" width="0.88671875" style="52" customWidth="1"/>
    <col min="12807" max="12807" width="9.88671875" style="52" customWidth="1"/>
    <col min="12808" max="12808" width="0.88671875" style="52" customWidth="1"/>
    <col min="12809" max="12809" width="9.88671875" style="52" customWidth="1"/>
    <col min="12810" max="12810" width="0.88671875" style="52" customWidth="1"/>
    <col min="12811" max="12811" width="9.88671875" style="52" customWidth="1"/>
    <col min="12812" max="13055" width="8.88671875" style="52"/>
    <col min="13056" max="13056" width="2.33203125" style="52" customWidth="1"/>
    <col min="13057" max="13057" width="19.44140625" style="52" customWidth="1"/>
    <col min="13058" max="13058" width="0.88671875" style="52" customWidth="1"/>
    <col min="13059" max="13059" width="9.88671875" style="52" customWidth="1"/>
    <col min="13060" max="13060" width="0.88671875" style="52" customWidth="1"/>
    <col min="13061" max="13061" width="9.88671875" style="52" customWidth="1"/>
    <col min="13062" max="13062" width="0.88671875" style="52" customWidth="1"/>
    <col min="13063" max="13063" width="9.88671875" style="52" customWidth="1"/>
    <col min="13064" max="13064" width="0.88671875" style="52" customWidth="1"/>
    <col min="13065" max="13065" width="9.88671875" style="52" customWidth="1"/>
    <col min="13066" max="13066" width="0.88671875" style="52" customWidth="1"/>
    <col min="13067" max="13067" width="9.88671875" style="52" customWidth="1"/>
    <col min="13068" max="13311" width="8.88671875" style="52"/>
    <col min="13312" max="13312" width="2.33203125" style="52" customWidth="1"/>
    <col min="13313" max="13313" width="19.44140625" style="52" customWidth="1"/>
    <col min="13314" max="13314" width="0.88671875" style="52" customWidth="1"/>
    <col min="13315" max="13315" width="9.88671875" style="52" customWidth="1"/>
    <col min="13316" max="13316" width="0.88671875" style="52" customWidth="1"/>
    <col min="13317" max="13317" width="9.88671875" style="52" customWidth="1"/>
    <col min="13318" max="13318" width="0.88671875" style="52" customWidth="1"/>
    <col min="13319" max="13319" width="9.88671875" style="52" customWidth="1"/>
    <col min="13320" max="13320" width="0.88671875" style="52" customWidth="1"/>
    <col min="13321" max="13321" width="9.88671875" style="52" customWidth="1"/>
    <col min="13322" max="13322" width="0.88671875" style="52" customWidth="1"/>
    <col min="13323" max="13323" width="9.88671875" style="52" customWidth="1"/>
    <col min="13324" max="13567" width="8.88671875" style="52"/>
    <col min="13568" max="13568" width="2.33203125" style="52" customWidth="1"/>
    <col min="13569" max="13569" width="19.44140625" style="52" customWidth="1"/>
    <col min="13570" max="13570" width="0.88671875" style="52" customWidth="1"/>
    <col min="13571" max="13571" width="9.88671875" style="52" customWidth="1"/>
    <col min="13572" max="13572" width="0.88671875" style="52" customWidth="1"/>
    <col min="13573" max="13573" width="9.88671875" style="52" customWidth="1"/>
    <col min="13574" max="13574" width="0.88671875" style="52" customWidth="1"/>
    <col min="13575" max="13575" width="9.88671875" style="52" customWidth="1"/>
    <col min="13576" max="13576" width="0.88671875" style="52" customWidth="1"/>
    <col min="13577" max="13577" width="9.88671875" style="52" customWidth="1"/>
    <col min="13578" max="13578" width="0.88671875" style="52" customWidth="1"/>
    <col min="13579" max="13579" width="9.88671875" style="52" customWidth="1"/>
    <col min="13580" max="13823" width="8.88671875" style="52"/>
    <col min="13824" max="13824" width="2.33203125" style="52" customWidth="1"/>
    <col min="13825" max="13825" width="19.44140625" style="52" customWidth="1"/>
    <col min="13826" max="13826" width="0.88671875" style="52" customWidth="1"/>
    <col min="13827" max="13827" width="9.88671875" style="52" customWidth="1"/>
    <col min="13828" max="13828" width="0.88671875" style="52" customWidth="1"/>
    <col min="13829" max="13829" width="9.88671875" style="52" customWidth="1"/>
    <col min="13830" max="13830" width="0.88671875" style="52" customWidth="1"/>
    <col min="13831" max="13831" width="9.88671875" style="52" customWidth="1"/>
    <col min="13832" max="13832" width="0.88671875" style="52" customWidth="1"/>
    <col min="13833" max="13833" width="9.88671875" style="52" customWidth="1"/>
    <col min="13834" max="13834" width="0.88671875" style="52" customWidth="1"/>
    <col min="13835" max="13835" width="9.88671875" style="52" customWidth="1"/>
    <col min="13836" max="14079" width="8.88671875" style="52"/>
    <col min="14080" max="14080" width="2.33203125" style="52" customWidth="1"/>
    <col min="14081" max="14081" width="19.44140625" style="52" customWidth="1"/>
    <col min="14082" max="14082" width="0.88671875" style="52" customWidth="1"/>
    <col min="14083" max="14083" width="9.88671875" style="52" customWidth="1"/>
    <col min="14084" max="14084" width="0.88671875" style="52" customWidth="1"/>
    <col min="14085" max="14085" width="9.88671875" style="52" customWidth="1"/>
    <col min="14086" max="14086" width="0.88671875" style="52" customWidth="1"/>
    <col min="14087" max="14087" width="9.88671875" style="52" customWidth="1"/>
    <col min="14088" max="14088" width="0.88671875" style="52" customWidth="1"/>
    <col min="14089" max="14089" width="9.88671875" style="52" customWidth="1"/>
    <col min="14090" max="14090" width="0.88671875" style="52" customWidth="1"/>
    <col min="14091" max="14091" width="9.88671875" style="52" customWidth="1"/>
    <col min="14092" max="14335" width="8.88671875" style="52"/>
    <col min="14336" max="14336" width="2.33203125" style="52" customWidth="1"/>
    <col min="14337" max="14337" width="19.44140625" style="52" customWidth="1"/>
    <col min="14338" max="14338" width="0.88671875" style="52" customWidth="1"/>
    <col min="14339" max="14339" width="9.88671875" style="52" customWidth="1"/>
    <col min="14340" max="14340" width="0.88671875" style="52" customWidth="1"/>
    <col min="14341" max="14341" width="9.88671875" style="52" customWidth="1"/>
    <col min="14342" max="14342" width="0.88671875" style="52" customWidth="1"/>
    <col min="14343" max="14343" width="9.88671875" style="52" customWidth="1"/>
    <col min="14344" max="14344" width="0.88671875" style="52" customWidth="1"/>
    <col min="14345" max="14345" width="9.88671875" style="52" customWidth="1"/>
    <col min="14346" max="14346" width="0.88671875" style="52" customWidth="1"/>
    <col min="14347" max="14347" width="9.88671875" style="52" customWidth="1"/>
    <col min="14348" max="14591" width="8.88671875" style="52"/>
    <col min="14592" max="14592" width="2.33203125" style="52" customWidth="1"/>
    <col min="14593" max="14593" width="19.44140625" style="52" customWidth="1"/>
    <col min="14594" max="14594" width="0.88671875" style="52" customWidth="1"/>
    <col min="14595" max="14595" width="9.88671875" style="52" customWidth="1"/>
    <col min="14596" max="14596" width="0.88671875" style="52" customWidth="1"/>
    <col min="14597" max="14597" width="9.88671875" style="52" customWidth="1"/>
    <col min="14598" max="14598" width="0.88671875" style="52" customWidth="1"/>
    <col min="14599" max="14599" width="9.88671875" style="52" customWidth="1"/>
    <col min="14600" max="14600" width="0.88671875" style="52" customWidth="1"/>
    <col min="14601" max="14601" width="9.88671875" style="52" customWidth="1"/>
    <col min="14602" max="14602" width="0.88671875" style="52" customWidth="1"/>
    <col min="14603" max="14603" width="9.88671875" style="52" customWidth="1"/>
    <col min="14604" max="14847" width="8.88671875" style="52"/>
    <col min="14848" max="14848" width="2.33203125" style="52" customWidth="1"/>
    <col min="14849" max="14849" width="19.44140625" style="52" customWidth="1"/>
    <col min="14850" max="14850" width="0.88671875" style="52" customWidth="1"/>
    <col min="14851" max="14851" width="9.88671875" style="52" customWidth="1"/>
    <col min="14852" max="14852" width="0.88671875" style="52" customWidth="1"/>
    <col min="14853" max="14853" width="9.88671875" style="52" customWidth="1"/>
    <col min="14854" max="14854" width="0.88671875" style="52" customWidth="1"/>
    <col min="14855" max="14855" width="9.88671875" style="52" customWidth="1"/>
    <col min="14856" max="14856" width="0.88671875" style="52" customWidth="1"/>
    <col min="14857" max="14857" width="9.88671875" style="52" customWidth="1"/>
    <col min="14858" max="14858" width="0.88671875" style="52" customWidth="1"/>
    <col min="14859" max="14859" width="9.88671875" style="52" customWidth="1"/>
    <col min="14860" max="15103" width="8.88671875" style="52"/>
    <col min="15104" max="15104" width="2.33203125" style="52" customWidth="1"/>
    <col min="15105" max="15105" width="19.44140625" style="52" customWidth="1"/>
    <col min="15106" max="15106" width="0.88671875" style="52" customWidth="1"/>
    <col min="15107" max="15107" width="9.88671875" style="52" customWidth="1"/>
    <col min="15108" max="15108" width="0.88671875" style="52" customWidth="1"/>
    <col min="15109" max="15109" width="9.88671875" style="52" customWidth="1"/>
    <col min="15110" max="15110" width="0.88671875" style="52" customWidth="1"/>
    <col min="15111" max="15111" width="9.88671875" style="52" customWidth="1"/>
    <col min="15112" max="15112" width="0.88671875" style="52" customWidth="1"/>
    <col min="15113" max="15113" width="9.88671875" style="52" customWidth="1"/>
    <col min="15114" max="15114" width="0.88671875" style="52" customWidth="1"/>
    <col min="15115" max="15115" width="9.88671875" style="52" customWidth="1"/>
    <col min="15116" max="15359" width="8.88671875" style="52"/>
    <col min="15360" max="15360" width="2.33203125" style="52" customWidth="1"/>
    <col min="15361" max="15361" width="19.44140625" style="52" customWidth="1"/>
    <col min="15362" max="15362" width="0.88671875" style="52" customWidth="1"/>
    <col min="15363" max="15363" width="9.88671875" style="52" customWidth="1"/>
    <col min="15364" max="15364" width="0.88671875" style="52" customWidth="1"/>
    <col min="15365" max="15365" width="9.88671875" style="52" customWidth="1"/>
    <col min="15366" max="15366" width="0.88671875" style="52" customWidth="1"/>
    <col min="15367" max="15367" width="9.88671875" style="52" customWidth="1"/>
    <col min="15368" max="15368" width="0.88671875" style="52" customWidth="1"/>
    <col min="15369" max="15369" width="9.88671875" style="52" customWidth="1"/>
    <col min="15370" max="15370" width="0.88671875" style="52" customWidth="1"/>
    <col min="15371" max="15371" width="9.88671875" style="52" customWidth="1"/>
    <col min="15372" max="15615" width="8.88671875" style="52"/>
    <col min="15616" max="15616" width="2.33203125" style="52" customWidth="1"/>
    <col min="15617" max="15617" width="19.44140625" style="52" customWidth="1"/>
    <col min="15618" max="15618" width="0.88671875" style="52" customWidth="1"/>
    <col min="15619" max="15619" width="9.88671875" style="52" customWidth="1"/>
    <col min="15620" max="15620" width="0.88671875" style="52" customWidth="1"/>
    <col min="15621" max="15621" width="9.88671875" style="52" customWidth="1"/>
    <col min="15622" max="15622" width="0.88671875" style="52" customWidth="1"/>
    <col min="15623" max="15623" width="9.88671875" style="52" customWidth="1"/>
    <col min="15624" max="15624" width="0.88671875" style="52" customWidth="1"/>
    <col min="15625" max="15625" width="9.88671875" style="52" customWidth="1"/>
    <col min="15626" max="15626" width="0.88671875" style="52" customWidth="1"/>
    <col min="15627" max="15627" width="9.88671875" style="52" customWidth="1"/>
    <col min="15628" max="15871" width="8.88671875" style="52"/>
    <col min="15872" max="15872" width="2.33203125" style="52" customWidth="1"/>
    <col min="15873" max="15873" width="19.44140625" style="52" customWidth="1"/>
    <col min="15874" max="15874" width="0.88671875" style="52" customWidth="1"/>
    <col min="15875" max="15875" width="9.88671875" style="52" customWidth="1"/>
    <col min="15876" max="15876" width="0.88671875" style="52" customWidth="1"/>
    <col min="15877" max="15877" width="9.88671875" style="52" customWidth="1"/>
    <col min="15878" max="15878" width="0.88671875" style="52" customWidth="1"/>
    <col min="15879" max="15879" width="9.88671875" style="52" customWidth="1"/>
    <col min="15880" max="15880" width="0.88671875" style="52" customWidth="1"/>
    <col min="15881" max="15881" width="9.88671875" style="52" customWidth="1"/>
    <col min="15882" max="15882" width="0.88671875" style="52" customWidth="1"/>
    <col min="15883" max="15883" width="9.88671875" style="52" customWidth="1"/>
    <col min="15884" max="16127" width="8.88671875" style="52"/>
    <col min="16128" max="16128" width="2.33203125" style="52" customWidth="1"/>
    <col min="16129" max="16129" width="19.44140625" style="52" customWidth="1"/>
    <col min="16130" max="16130" width="0.88671875" style="52" customWidth="1"/>
    <col min="16131" max="16131" width="9.88671875" style="52" customWidth="1"/>
    <col min="16132" max="16132" width="0.88671875" style="52" customWidth="1"/>
    <col min="16133" max="16133" width="9.88671875" style="52" customWidth="1"/>
    <col min="16134" max="16134" width="0.88671875" style="52" customWidth="1"/>
    <col min="16135" max="16135" width="9.88671875" style="52" customWidth="1"/>
    <col min="16136" max="16136" width="0.88671875" style="52" customWidth="1"/>
    <col min="16137" max="16137" width="9.88671875" style="52" customWidth="1"/>
    <col min="16138" max="16138" width="0.88671875" style="52" customWidth="1"/>
    <col min="16139" max="16139" width="9.88671875" style="52" customWidth="1"/>
    <col min="16140" max="16384" width="8.88671875" style="52"/>
  </cols>
  <sheetData>
    <row r="1" spans="1:17" s="49" customFormat="1" ht="15.75" x14ac:dyDescent="0.2">
      <c r="A1" s="48" t="s">
        <v>305</v>
      </c>
      <c r="C1" s="50"/>
      <c r="D1" s="50"/>
      <c r="E1" s="50"/>
      <c r="F1" s="50"/>
      <c r="G1" s="50"/>
      <c r="H1" s="50"/>
      <c r="I1" s="50"/>
      <c r="J1" s="50"/>
      <c r="L1" s="51"/>
    </row>
    <row r="2" spans="1:17" ht="12.75" customHeight="1" x14ac:dyDescent="0.2">
      <c r="B2" s="53"/>
      <c r="C2" s="53"/>
      <c r="D2" s="53"/>
      <c r="E2" s="53"/>
      <c r="F2" s="53"/>
      <c r="G2" s="53"/>
      <c r="H2" s="53"/>
      <c r="I2" s="53"/>
      <c r="J2" s="53"/>
    </row>
    <row r="3" spans="1:17" s="58" customFormat="1" ht="12.75" customHeight="1" x14ac:dyDescent="0.2">
      <c r="A3" s="55"/>
      <c r="B3" s="55"/>
      <c r="C3" s="56"/>
      <c r="D3" s="56"/>
      <c r="E3" s="56"/>
      <c r="F3" s="56"/>
      <c r="G3" s="56"/>
      <c r="H3" s="56"/>
      <c r="I3" s="56"/>
      <c r="J3" s="55"/>
      <c r="K3" s="55"/>
      <c r="L3" s="55"/>
      <c r="M3" s="55"/>
      <c r="N3" s="57"/>
      <c r="O3" s="55"/>
      <c r="P3" s="176" t="s">
        <v>16</v>
      </c>
    </row>
    <row r="4" spans="1:17" ht="12.75" customHeight="1" x14ac:dyDescent="0.2">
      <c r="A4" s="140"/>
      <c r="B4" s="72"/>
      <c r="C4" s="141"/>
      <c r="D4" s="191" t="s">
        <v>74</v>
      </c>
      <c r="E4" s="192"/>
      <c r="F4" s="193" t="s">
        <v>75</v>
      </c>
      <c r="G4" s="192"/>
      <c r="H4" s="193" t="s">
        <v>76</v>
      </c>
      <c r="I4" s="192"/>
      <c r="J4" s="193" t="s">
        <v>77</v>
      </c>
      <c r="K4" s="192"/>
      <c r="L4" s="194" t="s">
        <v>78</v>
      </c>
      <c r="M4" s="79"/>
      <c r="N4" s="195" t="s">
        <v>79</v>
      </c>
      <c r="P4" s="195" t="s">
        <v>287</v>
      </c>
    </row>
    <row r="5" spans="1:17" ht="3" customHeight="1" x14ac:dyDescent="0.2">
      <c r="B5" s="53"/>
      <c r="C5" s="53"/>
      <c r="D5" s="53"/>
      <c r="E5" s="53"/>
      <c r="F5" s="76"/>
      <c r="H5" s="77"/>
      <c r="J5" s="77"/>
      <c r="L5" s="78"/>
    </row>
    <row r="6" spans="1:17" ht="12" customHeight="1" x14ac:dyDescent="0.2">
      <c r="A6" s="79" t="s">
        <v>171</v>
      </c>
      <c r="B6" s="138"/>
      <c r="C6" s="139"/>
      <c r="D6" s="134">
        <v>1469</v>
      </c>
      <c r="E6" s="134"/>
      <c r="F6" s="134">
        <v>1476.8</v>
      </c>
      <c r="G6" s="134"/>
      <c r="H6" s="134">
        <v>1479.2</v>
      </c>
      <c r="I6" s="134"/>
      <c r="J6" s="134">
        <v>1484.9</v>
      </c>
      <c r="K6" s="134"/>
      <c r="L6" s="134">
        <v>1492.7</v>
      </c>
      <c r="M6" s="134"/>
      <c r="N6" s="134">
        <v>1506.9</v>
      </c>
      <c r="O6" s="134"/>
      <c r="P6" s="134">
        <v>1525.2</v>
      </c>
      <c r="Q6" s="134"/>
    </row>
    <row r="7" spans="1:17" ht="12" customHeight="1" x14ac:dyDescent="0.2">
      <c r="A7" s="197" t="s">
        <v>172</v>
      </c>
      <c r="B7" s="138"/>
      <c r="C7" s="139"/>
      <c r="D7" s="134">
        <v>1304.5</v>
      </c>
      <c r="E7" s="134"/>
      <c r="F7" s="134">
        <v>1311.6</v>
      </c>
      <c r="G7" s="134"/>
      <c r="H7" s="134">
        <v>1312</v>
      </c>
      <c r="I7" s="134"/>
      <c r="J7" s="134">
        <v>1316.4</v>
      </c>
      <c r="K7" s="134"/>
      <c r="L7" s="134">
        <v>1321</v>
      </c>
      <c r="M7" s="134"/>
      <c r="N7" s="134">
        <v>1332</v>
      </c>
      <c r="O7" s="134"/>
      <c r="P7" s="134">
        <v>1347.4</v>
      </c>
      <c r="Q7" s="134"/>
    </row>
    <row r="8" spans="1:17" ht="12" customHeight="1" x14ac:dyDescent="0.2">
      <c r="A8" s="197" t="s">
        <v>173</v>
      </c>
      <c r="B8" s="138"/>
      <c r="C8" s="139"/>
      <c r="D8" s="134">
        <v>164.4</v>
      </c>
      <c r="E8" s="134"/>
      <c r="F8" s="134">
        <v>165.2</v>
      </c>
      <c r="G8" s="134"/>
      <c r="H8" s="134">
        <v>167.3</v>
      </c>
      <c r="I8" s="134"/>
      <c r="J8" s="134">
        <v>168.5</v>
      </c>
      <c r="K8" s="134"/>
      <c r="L8" s="134">
        <v>171.7</v>
      </c>
      <c r="M8" s="134"/>
      <c r="N8" s="134">
        <v>174.9</v>
      </c>
      <c r="O8" s="134"/>
      <c r="P8" s="134">
        <v>177.8</v>
      </c>
      <c r="Q8" s="134"/>
    </row>
    <row r="9" spans="1:17" ht="18" customHeight="1" x14ac:dyDescent="0.2">
      <c r="A9" s="81" t="s">
        <v>186</v>
      </c>
      <c r="B9" s="138"/>
      <c r="C9" s="139"/>
      <c r="D9" s="134">
        <v>49.7</v>
      </c>
      <c r="E9" s="134"/>
      <c r="F9" s="134">
        <v>51.4</v>
      </c>
      <c r="G9" s="134"/>
      <c r="H9" s="134">
        <v>51.5</v>
      </c>
      <c r="I9" s="134"/>
      <c r="J9" s="134">
        <v>50</v>
      </c>
      <c r="K9" s="134"/>
      <c r="L9" s="134">
        <v>49.9</v>
      </c>
      <c r="M9" s="134"/>
      <c r="N9" s="134">
        <v>49</v>
      </c>
      <c r="O9" s="134"/>
      <c r="P9" s="134">
        <v>48.9</v>
      </c>
      <c r="Q9" s="134"/>
    </row>
    <row r="10" spans="1:17" ht="18" customHeight="1" x14ac:dyDescent="0.2">
      <c r="A10" s="81" t="s">
        <v>174</v>
      </c>
      <c r="B10" s="138"/>
      <c r="C10" s="139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7" ht="12" customHeight="1" x14ac:dyDescent="0.2">
      <c r="A11" s="197" t="s">
        <v>187</v>
      </c>
      <c r="B11" s="138"/>
      <c r="C11" s="139"/>
      <c r="D11" s="134">
        <v>6.4</v>
      </c>
      <c r="E11" s="134"/>
      <c r="F11" s="134">
        <v>6.5</v>
      </c>
      <c r="G11" s="134"/>
      <c r="H11" s="134">
        <v>6.6</v>
      </c>
      <c r="I11" s="134"/>
      <c r="J11" s="134">
        <v>6.6</v>
      </c>
      <c r="K11" s="134"/>
      <c r="L11" s="134">
        <v>6.5</v>
      </c>
      <c r="M11" s="134"/>
      <c r="N11" s="134">
        <v>6.4</v>
      </c>
      <c r="O11" s="134"/>
      <c r="P11" s="134">
        <v>6.4</v>
      </c>
      <c r="Q11" s="134"/>
    </row>
    <row r="12" spans="1:17" ht="12" customHeight="1" x14ac:dyDescent="0.2">
      <c r="A12" s="197" t="s">
        <v>188</v>
      </c>
      <c r="B12" s="138"/>
      <c r="C12" s="139"/>
      <c r="D12" s="134">
        <v>0.1</v>
      </c>
      <c r="E12" s="134"/>
      <c r="F12" s="134">
        <v>0.1</v>
      </c>
      <c r="G12" s="134"/>
      <c r="H12" s="134">
        <v>0.2</v>
      </c>
      <c r="I12" s="134"/>
      <c r="J12" s="134">
        <v>0.2</v>
      </c>
      <c r="K12" s="134"/>
      <c r="L12" s="134">
        <v>0.2</v>
      </c>
      <c r="M12" s="134"/>
      <c r="N12" s="134">
        <v>0.1</v>
      </c>
      <c r="O12" s="134"/>
      <c r="P12" s="134">
        <v>0.1</v>
      </c>
      <c r="Q12" s="134"/>
    </row>
    <row r="13" spans="1:17" ht="18" customHeight="1" x14ac:dyDescent="0.2">
      <c r="A13" s="81" t="s">
        <v>175</v>
      </c>
      <c r="B13" s="138"/>
      <c r="C13" s="139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7" ht="12" customHeight="1" x14ac:dyDescent="0.2">
      <c r="A14" s="197" t="s">
        <v>189</v>
      </c>
      <c r="B14" s="138"/>
      <c r="C14" s="139"/>
      <c r="D14" s="134">
        <v>17</v>
      </c>
      <c r="E14" s="134"/>
      <c r="F14" s="134">
        <v>16</v>
      </c>
      <c r="G14" s="134"/>
      <c r="H14" s="134">
        <v>15.4</v>
      </c>
      <c r="I14" s="134"/>
      <c r="J14" s="134">
        <v>15.2</v>
      </c>
      <c r="K14" s="134"/>
      <c r="L14" s="134">
        <v>14.9</v>
      </c>
      <c r="M14" s="134"/>
      <c r="N14" s="134">
        <v>14.7</v>
      </c>
      <c r="O14" s="134"/>
      <c r="P14" s="134">
        <v>14.8</v>
      </c>
      <c r="Q14" s="134"/>
    </row>
    <row r="15" spans="1:17" ht="12" customHeight="1" x14ac:dyDescent="0.2">
      <c r="A15" s="197" t="s">
        <v>190</v>
      </c>
      <c r="B15" s="138"/>
      <c r="C15" s="139"/>
      <c r="D15" s="134">
        <v>1.4</v>
      </c>
      <c r="E15" s="134"/>
      <c r="F15" s="134">
        <v>1.5</v>
      </c>
      <c r="G15" s="134"/>
      <c r="H15" s="134">
        <v>1.6</v>
      </c>
      <c r="I15" s="134"/>
      <c r="J15" s="134">
        <v>1.5</v>
      </c>
      <c r="K15" s="134"/>
      <c r="L15" s="134">
        <v>1.4</v>
      </c>
      <c r="M15" s="134"/>
      <c r="N15" s="134">
        <v>1.2</v>
      </c>
      <c r="O15" s="134"/>
      <c r="P15" s="134">
        <v>1.2</v>
      </c>
      <c r="Q15" s="134"/>
    </row>
    <row r="16" spans="1:17" ht="18" customHeight="1" x14ac:dyDescent="0.2">
      <c r="A16" s="81" t="s">
        <v>329</v>
      </c>
      <c r="B16" s="138"/>
      <c r="C16" s="139"/>
      <c r="D16" s="134">
        <v>2.6</v>
      </c>
      <c r="E16" s="134"/>
      <c r="F16" s="134">
        <v>2.5</v>
      </c>
      <c r="G16" s="134"/>
      <c r="H16" s="134">
        <v>2.4</v>
      </c>
      <c r="I16" s="134"/>
      <c r="J16" s="134">
        <v>2.2999999999999998</v>
      </c>
      <c r="K16" s="134"/>
      <c r="L16" s="134">
        <v>2.2999999999999998</v>
      </c>
      <c r="M16" s="134"/>
      <c r="N16" s="134">
        <v>2.4</v>
      </c>
      <c r="O16" s="134"/>
      <c r="P16" s="134">
        <v>2.4</v>
      </c>
      <c r="Q16" s="134"/>
    </row>
    <row r="17" spans="1:17" ht="18" customHeight="1" x14ac:dyDescent="0.2">
      <c r="A17" s="81" t="s">
        <v>173</v>
      </c>
      <c r="B17" s="138"/>
      <c r="C17" s="139"/>
      <c r="D17" s="134">
        <v>1.6</v>
      </c>
      <c r="E17" s="134"/>
      <c r="F17" s="134">
        <v>1.5</v>
      </c>
      <c r="G17" s="134"/>
      <c r="H17" s="134">
        <v>1.5</v>
      </c>
      <c r="I17" s="134"/>
      <c r="J17" s="134">
        <v>1.5</v>
      </c>
      <c r="K17" s="134"/>
      <c r="L17" s="134">
        <v>1.4</v>
      </c>
      <c r="M17" s="134"/>
      <c r="N17" s="134">
        <v>1.4</v>
      </c>
      <c r="O17" s="134"/>
      <c r="P17" s="134">
        <v>1.4</v>
      </c>
      <c r="Q17" s="134"/>
    </row>
    <row r="18" spans="1:17" ht="18" customHeight="1" x14ac:dyDescent="0.2">
      <c r="A18" s="81" t="s">
        <v>330</v>
      </c>
      <c r="B18" s="138"/>
      <c r="C18" s="139"/>
      <c r="D18" s="134">
        <v>163.6</v>
      </c>
      <c r="E18" s="134"/>
      <c r="F18" s="134">
        <v>167.1</v>
      </c>
      <c r="G18" s="134"/>
      <c r="H18" s="134">
        <v>168.6</v>
      </c>
      <c r="I18" s="134"/>
      <c r="J18" s="134">
        <v>170.9</v>
      </c>
      <c r="K18" s="134"/>
      <c r="L18" s="134">
        <v>173.1</v>
      </c>
      <c r="M18" s="134"/>
      <c r="N18" s="134">
        <v>174.9</v>
      </c>
      <c r="O18" s="134"/>
      <c r="P18" s="134">
        <v>174.1</v>
      </c>
      <c r="Q18" s="134"/>
    </row>
    <row r="19" spans="1:17" ht="12" customHeight="1" x14ac:dyDescent="0.2">
      <c r="A19" s="197" t="s">
        <v>328</v>
      </c>
      <c r="B19" s="138"/>
      <c r="C19" s="139"/>
      <c r="D19" s="134">
        <v>23.9</v>
      </c>
      <c r="E19" s="134"/>
      <c r="F19" s="134">
        <v>24.6</v>
      </c>
      <c r="G19" s="134"/>
      <c r="H19" s="134">
        <v>25.4</v>
      </c>
      <c r="I19" s="134"/>
      <c r="J19" s="134">
        <v>26</v>
      </c>
      <c r="K19" s="134"/>
      <c r="L19" s="134">
        <v>27.3</v>
      </c>
      <c r="M19" s="134"/>
      <c r="N19" s="134">
        <v>28.5</v>
      </c>
      <c r="O19" s="134"/>
      <c r="P19" s="134">
        <v>29.4</v>
      </c>
      <c r="Q19" s="134"/>
    </row>
    <row r="20" spans="1:17" ht="12" customHeight="1" x14ac:dyDescent="0.2">
      <c r="A20" s="197" t="s">
        <v>178</v>
      </c>
      <c r="B20" s="138"/>
      <c r="C20" s="139"/>
      <c r="D20" s="134">
        <v>0.3</v>
      </c>
      <c r="E20" s="134"/>
      <c r="F20" s="134">
        <v>0.4</v>
      </c>
      <c r="G20" s="134"/>
      <c r="H20" s="134">
        <v>0.3</v>
      </c>
      <c r="I20" s="134"/>
      <c r="J20" s="134">
        <v>0.2</v>
      </c>
      <c r="K20" s="134"/>
      <c r="L20" s="134">
        <v>0.3</v>
      </c>
      <c r="M20" s="134"/>
      <c r="N20" s="134">
        <v>0.5</v>
      </c>
      <c r="O20" s="134"/>
      <c r="P20" s="134">
        <v>0.3</v>
      </c>
      <c r="Q20" s="134"/>
    </row>
    <row r="21" spans="1:17" ht="12" customHeight="1" x14ac:dyDescent="0.2">
      <c r="A21" s="197" t="s">
        <v>179</v>
      </c>
      <c r="B21" s="138"/>
      <c r="C21" s="139"/>
      <c r="D21" s="134">
        <v>108.5</v>
      </c>
      <c r="E21" s="134"/>
      <c r="F21" s="134">
        <v>110.9</v>
      </c>
      <c r="G21" s="134"/>
      <c r="H21" s="134">
        <v>111.2</v>
      </c>
      <c r="I21" s="134"/>
      <c r="J21" s="134">
        <v>111.3</v>
      </c>
      <c r="K21" s="134"/>
      <c r="L21" s="134">
        <v>111.1</v>
      </c>
      <c r="M21" s="134"/>
      <c r="N21" s="134">
        <v>110.3</v>
      </c>
      <c r="O21" s="134"/>
      <c r="P21" s="134">
        <v>107.7</v>
      </c>
      <c r="Q21" s="134"/>
    </row>
    <row r="22" spans="1:17" ht="12" customHeight="1" x14ac:dyDescent="0.2">
      <c r="A22" s="197" t="s">
        <v>180</v>
      </c>
      <c r="B22" s="138"/>
      <c r="C22" s="139"/>
      <c r="D22" s="134">
        <v>3.1</v>
      </c>
      <c r="E22" s="134"/>
      <c r="F22" s="134">
        <v>3.2</v>
      </c>
      <c r="G22" s="134"/>
      <c r="H22" s="134">
        <v>3.3</v>
      </c>
      <c r="I22" s="134"/>
      <c r="J22" s="134">
        <v>3.3</v>
      </c>
      <c r="K22" s="134"/>
      <c r="L22" s="134">
        <v>3.4</v>
      </c>
      <c r="M22" s="134"/>
      <c r="N22" s="134">
        <v>3.4</v>
      </c>
      <c r="O22" s="134"/>
      <c r="P22" s="134">
        <v>3.4</v>
      </c>
      <c r="Q22" s="134"/>
    </row>
    <row r="23" spans="1:17" ht="12" customHeight="1" x14ac:dyDescent="0.2">
      <c r="A23" s="197" t="s">
        <v>181</v>
      </c>
      <c r="B23" s="138"/>
      <c r="C23" s="139"/>
      <c r="D23" s="134">
        <v>8.4</v>
      </c>
      <c r="E23" s="134"/>
      <c r="F23" s="134">
        <v>8.5</v>
      </c>
      <c r="G23" s="134"/>
      <c r="H23" s="134">
        <v>8.8000000000000007</v>
      </c>
      <c r="I23" s="134"/>
      <c r="J23" s="134">
        <v>9.9</v>
      </c>
      <c r="K23" s="134"/>
      <c r="L23" s="134">
        <v>10.3</v>
      </c>
      <c r="M23" s="134"/>
      <c r="N23" s="134">
        <v>10.8</v>
      </c>
      <c r="O23" s="134"/>
      <c r="P23" s="134">
        <v>10.9</v>
      </c>
      <c r="Q23" s="134"/>
    </row>
    <row r="24" spans="1:17" ht="12" customHeight="1" x14ac:dyDescent="0.2">
      <c r="A24" s="197" t="s">
        <v>182</v>
      </c>
      <c r="B24" s="138"/>
      <c r="C24" s="139"/>
      <c r="D24" s="134">
        <v>14</v>
      </c>
      <c r="E24" s="134"/>
      <c r="F24" s="134">
        <v>13.9</v>
      </c>
      <c r="G24" s="134"/>
      <c r="H24" s="134">
        <v>14</v>
      </c>
      <c r="I24" s="134"/>
      <c r="J24" s="134">
        <v>14.3</v>
      </c>
      <c r="K24" s="134"/>
      <c r="L24" s="134">
        <v>14.6</v>
      </c>
      <c r="M24" s="134"/>
      <c r="N24" s="134">
        <v>14.9</v>
      </c>
      <c r="O24" s="134"/>
      <c r="P24" s="134">
        <v>15.8</v>
      </c>
      <c r="Q24" s="134"/>
    </row>
    <row r="25" spans="1:17" ht="12" customHeight="1" x14ac:dyDescent="0.2">
      <c r="A25" s="197" t="s">
        <v>183</v>
      </c>
      <c r="B25" s="138"/>
      <c r="C25" s="139"/>
      <c r="D25" s="134">
        <v>5.4</v>
      </c>
      <c r="E25" s="134"/>
      <c r="F25" s="134">
        <v>5.6</v>
      </c>
      <c r="G25" s="134"/>
      <c r="H25" s="134">
        <v>5.6</v>
      </c>
      <c r="I25" s="134"/>
      <c r="J25" s="134">
        <v>5.8</v>
      </c>
      <c r="K25" s="134"/>
      <c r="L25" s="134">
        <v>6.1</v>
      </c>
      <c r="M25" s="134"/>
      <c r="N25" s="134">
        <v>6.4</v>
      </c>
      <c r="O25" s="134"/>
      <c r="P25" s="134">
        <v>6.6</v>
      </c>
      <c r="Q25" s="134"/>
    </row>
    <row r="26" spans="1:17" ht="19.5" customHeight="1" x14ac:dyDescent="0.2">
      <c r="A26" s="81" t="s">
        <v>184</v>
      </c>
      <c r="B26" s="138"/>
      <c r="C26" s="139"/>
      <c r="D26" s="134">
        <v>1711.3</v>
      </c>
      <c r="E26" s="134"/>
      <c r="F26" s="134">
        <v>1723.4</v>
      </c>
      <c r="G26" s="134"/>
      <c r="H26" s="134">
        <v>1727</v>
      </c>
      <c r="I26" s="134"/>
      <c r="J26" s="134">
        <v>1733</v>
      </c>
      <c r="K26" s="134"/>
      <c r="L26" s="134">
        <v>1742.4</v>
      </c>
      <c r="M26" s="134"/>
      <c r="N26" s="134">
        <v>1757</v>
      </c>
      <c r="O26" s="134"/>
      <c r="P26" s="134">
        <v>1774.5</v>
      </c>
      <c r="Q26" s="134"/>
    </row>
    <row r="27" spans="1:17" ht="19.5" customHeight="1" x14ac:dyDescent="0.2">
      <c r="A27" s="81" t="s">
        <v>185</v>
      </c>
      <c r="B27" s="138"/>
      <c r="C27" s="139"/>
      <c r="D27" s="134">
        <v>33651</v>
      </c>
      <c r="E27" s="134"/>
      <c r="F27" s="134">
        <v>33883.4</v>
      </c>
      <c r="G27" s="134"/>
      <c r="H27" s="134">
        <v>33958.400000000001</v>
      </c>
      <c r="I27" s="134"/>
      <c r="J27" s="134">
        <v>34120.1</v>
      </c>
      <c r="K27" s="134"/>
      <c r="L27" s="134">
        <v>34228.6</v>
      </c>
      <c r="M27" s="134"/>
      <c r="N27" s="134">
        <v>34522.300000000003</v>
      </c>
      <c r="O27" s="134"/>
      <c r="P27" s="134">
        <v>35034.5</v>
      </c>
      <c r="Q27" s="134"/>
    </row>
    <row r="28" spans="1:17" ht="3" customHeight="1" x14ac:dyDescent="0.2">
      <c r="A28" s="60"/>
      <c r="B28" s="61"/>
      <c r="C28" s="62"/>
      <c r="D28" s="62"/>
      <c r="E28" s="62"/>
      <c r="F28" s="62"/>
      <c r="G28" s="62"/>
      <c r="H28" s="63"/>
      <c r="I28" s="64"/>
      <c r="J28" s="65"/>
      <c r="K28" s="66"/>
      <c r="L28" s="67"/>
      <c r="M28" s="60"/>
      <c r="N28" s="60"/>
      <c r="O28" s="60"/>
      <c r="P28" s="60"/>
    </row>
    <row r="29" spans="1:17" ht="11.25" customHeight="1" x14ac:dyDescent="0.2">
      <c r="C29" s="53"/>
      <c r="D29" s="53"/>
      <c r="E29" s="53"/>
      <c r="F29" s="53"/>
      <c r="G29" s="53"/>
      <c r="H29" s="53"/>
      <c r="I29" s="53"/>
      <c r="J29" s="53"/>
      <c r="L29" s="52"/>
      <c r="N29" s="133"/>
      <c r="P29" s="133" t="s">
        <v>82</v>
      </c>
    </row>
    <row r="30" spans="1:17" ht="6" customHeight="1" x14ac:dyDescent="0.2">
      <c r="C30" s="53"/>
      <c r="D30" s="53"/>
      <c r="E30" s="53"/>
      <c r="F30" s="53"/>
      <c r="G30" s="53"/>
      <c r="H30" s="53"/>
      <c r="I30" s="53"/>
      <c r="J30" s="53"/>
      <c r="L30" s="52"/>
      <c r="N30" s="69"/>
    </row>
    <row r="31" spans="1:17" s="59" customFormat="1" ht="11.25" customHeight="1" x14ac:dyDescent="0.2">
      <c r="A31" s="59" t="s">
        <v>64</v>
      </c>
      <c r="B31" s="59" t="s">
        <v>118</v>
      </c>
      <c r="L31" s="196"/>
    </row>
    <row r="32" spans="1:17" s="59" customFormat="1" ht="11.25" customHeight="1" x14ac:dyDescent="0.2">
      <c r="A32" s="269" t="s">
        <v>117</v>
      </c>
      <c r="B32" s="59" t="s">
        <v>168</v>
      </c>
      <c r="L32" s="196"/>
    </row>
    <row r="33" spans="1:16" s="59" customFormat="1" ht="11.25" customHeight="1" x14ac:dyDescent="0.2">
      <c r="A33" s="269" t="s">
        <v>166</v>
      </c>
      <c r="B33" s="59" t="s">
        <v>169</v>
      </c>
      <c r="L33" s="196"/>
    </row>
    <row r="34" spans="1:16" s="59" customFormat="1" ht="11.25" customHeight="1" x14ac:dyDescent="0.2">
      <c r="A34" s="269" t="s">
        <v>164</v>
      </c>
      <c r="B34" s="59" t="s">
        <v>167</v>
      </c>
      <c r="L34" s="196"/>
    </row>
    <row r="35" spans="1:16" s="59" customFormat="1" ht="11.25" customHeight="1" x14ac:dyDescent="0.2">
      <c r="A35" s="59" t="s">
        <v>165</v>
      </c>
      <c r="B35" s="59" t="s">
        <v>170</v>
      </c>
      <c r="L35" s="196"/>
    </row>
    <row r="36" spans="1:16" s="59" customFormat="1" ht="11.25" customHeight="1" x14ac:dyDescent="0.2">
      <c r="L36" s="196"/>
    </row>
    <row r="37" spans="1:16" s="59" customFormat="1" ht="11.25" customHeight="1" x14ac:dyDescent="0.2">
      <c r="L37" s="196"/>
    </row>
    <row r="38" spans="1:16" x14ac:dyDescent="0.2">
      <c r="D38" s="307"/>
      <c r="E38" s="307"/>
      <c r="F38" s="307"/>
      <c r="G38" s="307"/>
      <c r="H38" s="307"/>
      <c r="I38" s="307"/>
      <c r="J38" s="307"/>
      <c r="K38" s="307"/>
      <c r="L38" s="308"/>
      <c r="M38" s="307"/>
      <c r="N38" s="307"/>
      <c r="O38" s="307"/>
      <c r="P38" s="307"/>
    </row>
    <row r="39" spans="1:16" x14ac:dyDescent="0.2">
      <c r="D39" s="307"/>
      <c r="E39" s="307"/>
      <c r="F39" s="307"/>
      <c r="G39" s="307"/>
      <c r="H39" s="307"/>
      <c r="I39" s="307"/>
      <c r="J39" s="307"/>
      <c r="K39" s="307"/>
      <c r="L39" s="308"/>
      <c r="M39" s="307"/>
      <c r="N39" s="307"/>
      <c r="O39" s="307"/>
      <c r="P39" s="307"/>
    </row>
    <row r="40" spans="1:16" x14ac:dyDescent="0.2">
      <c r="D40" s="307"/>
      <c r="E40" s="307"/>
      <c r="F40" s="307"/>
      <c r="G40" s="307"/>
      <c r="H40" s="307"/>
      <c r="I40" s="307"/>
      <c r="J40" s="307"/>
      <c r="K40" s="307"/>
      <c r="L40" s="308"/>
      <c r="M40" s="307"/>
      <c r="N40" s="307"/>
      <c r="O40" s="307"/>
      <c r="P40" s="307"/>
    </row>
    <row r="41" spans="1:16" x14ac:dyDescent="0.2">
      <c r="D41" s="307"/>
      <c r="E41" s="307"/>
      <c r="F41" s="307"/>
      <c r="G41" s="307"/>
      <c r="H41" s="307"/>
      <c r="I41" s="307"/>
      <c r="J41" s="307"/>
      <c r="K41" s="307"/>
      <c r="L41" s="308"/>
      <c r="M41" s="307"/>
      <c r="N41" s="307"/>
      <c r="O41" s="307"/>
      <c r="P41" s="307"/>
    </row>
    <row r="42" spans="1:16" x14ac:dyDescent="0.2">
      <c r="D42" s="307"/>
      <c r="E42" s="307"/>
      <c r="F42" s="307"/>
      <c r="G42" s="307"/>
      <c r="H42" s="307"/>
      <c r="I42" s="307"/>
      <c r="J42" s="307"/>
      <c r="K42" s="307"/>
      <c r="L42" s="308"/>
      <c r="M42" s="307"/>
      <c r="N42" s="307"/>
      <c r="O42" s="307"/>
      <c r="P42" s="307"/>
    </row>
  </sheetData>
  <pageMargins left="0.59055118110236227" right="0.59055118110236227" top="0.74803149606299213" bottom="0.74803149606299213" header="0.31496062992125984" footer="0.31496062992125984"/>
  <pageSetup paperSize="9" orientation="portrait" horizontalDpi="30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view="pageBreakPreview" zoomScaleNormal="100" zoomScaleSheetLayoutView="100" workbookViewId="0">
      <selection activeCell="W29" sqref="W29"/>
    </sheetView>
  </sheetViews>
  <sheetFormatPr defaultRowHeight="12" x14ac:dyDescent="0.2"/>
  <cols>
    <col min="1" max="1" width="2.33203125" style="52" customWidth="1"/>
    <col min="2" max="2" width="20.44140625" style="52" customWidth="1"/>
    <col min="3" max="3" width="0.88671875" style="52" customWidth="1"/>
    <col min="4" max="4" width="5" style="52" customWidth="1"/>
    <col min="5" max="5" width="0.88671875" style="52" customWidth="1"/>
    <col min="6" max="6" width="5" style="52" customWidth="1"/>
    <col min="7" max="7" width="0.88671875" style="52" customWidth="1"/>
    <col min="8" max="8" width="5" style="52" customWidth="1"/>
    <col min="9" max="9" width="0.88671875" style="52" customWidth="1"/>
    <col min="10" max="10" width="5" style="52" customWidth="1"/>
    <col min="11" max="11" width="0.88671875" style="52" customWidth="1"/>
    <col min="12" max="12" width="5" style="52" customWidth="1"/>
    <col min="13" max="13" width="0.88671875" style="52" customWidth="1"/>
    <col min="14" max="14" width="5" style="52" customWidth="1"/>
    <col min="15" max="15" width="0.88671875" style="52" customWidth="1"/>
    <col min="16" max="16" width="5" style="54" customWidth="1"/>
    <col min="17" max="17" width="0.88671875" style="52" customWidth="1"/>
    <col min="18" max="18" width="5" style="52" customWidth="1"/>
    <col min="19" max="19" width="0.88671875" style="52" customWidth="1"/>
    <col min="20" max="20" width="5" style="52" customWidth="1"/>
    <col min="21" max="262" width="8.88671875" style="52"/>
    <col min="263" max="263" width="2.33203125" style="52" customWidth="1"/>
    <col min="264" max="264" width="19.44140625" style="52" customWidth="1"/>
    <col min="265" max="265" width="0.88671875" style="52" customWidth="1"/>
    <col min="266" max="266" width="9.88671875" style="52" customWidth="1"/>
    <col min="267" max="267" width="0.88671875" style="52" customWidth="1"/>
    <col min="268" max="268" width="9.88671875" style="52" customWidth="1"/>
    <col min="269" max="269" width="0.88671875" style="52" customWidth="1"/>
    <col min="270" max="270" width="9.88671875" style="52" customWidth="1"/>
    <col min="271" max="271" width="0.88671875" style="52" customWidth="1"/>
    <col min="272" max="272" width="9.88671875" style="52" customWidth="1"/>
    <col min="273" max="273" width="0.88671875" style="52" customWidth="1"/>
    <col min="274" max="274" width="9.88671875" style="52" customWidth="1"/>
    <col min="275" max="518" width="8.88671875" style="52"/>
    <col min="519" max="519" width="2.33203125" style="52" customWidth="1"/>
    <col min="520" max="520" width="19.44140625" style="52" customWidth="1"/>
    <col min="521" max="521" width="0.88671875" style="52" customWidth="1"/>
    <col min="522" max="522" width="9.88671875" style="52" customWidth="1"/>
    <col min="523" max="523" width="0.88671875" style="52" customWidth="1"/>
    <col min="524" max="524" width="9.88671875" style="52" customWidth="1"/>
    <col min="525" max="525" width="0.88671875" style="52" customWidth="1"/>
    <col min="526" max="526" width="9.88671875" style="52" customWidth="1"/>
    <col min="527" max="527" width="0.88671875" style="52" customWidth="1"/>
    <col min="528" max="528" width="9.88671875" style="52" customWidth="1"/>
    <col min="529" max="529" width="0.88671875" style="52" customWidth="1"/>
    <col min="530" max="530" width="9.88671875" style="52" customWidth="1"/>
    <col min="531" max="774" width="8.88671875" style="52"/>
    <col min="775" max="775" width="2.33203125" style="52" customWidth="1"/>
    <col min="776" max="776" width="19.44140625" style="52" customWidth="1"/>
    <col min="777" max="777" width="0.88671875" style="52" customWidth="1"/>
    <col min="778" max="778" width="9.88671875" style="52" customWidth="1"/>
    <col min="779" max="779" width="0.88671875" style="52" customWidth="1"/>
    <col min="780" max="780" width="9.88671875" style="52" customWidth="1"/>
    <col min="781" max="781" width="0.88671875" style="52" customWidth="1"/>
    <col min="782" max="782" width="9.88671875" style="52" customWidth="1"/>
    <col min="783" max="783" width="0.88671875" style="52" customWidth="1"/>
    <col min="784" max="784" width="9.88671875" style="52" customWidth="1"/>
    <col min="785" max="785" width="0.88671875" style="52" customWidth="1"/>
    <col min="786" max="786" width="9.88671875" style="52" customWidth="1"/>
    <col min="787" max="1030" width="8.88671875" style="52"/>
    <col min="1031" max="1031" width="2.33203125" style="52" customWidth="1"/>
    <col min="1032" max="1032" width="19.44140625" style="52" customWidth="1"/>
    <col min="1033" max="1033" width="0.88671875" style="52" customWidth="1"/>
    <col min="1034" max="1034" width="9.88671875" style="52" customWidth="1"/>
    <col min="1035" max="1035" width="0.88671875" style="52" customWidth="1"/>
    <col min="1036" max="1036" width="9.88671875" style="52" customWidth="1"/>
    <col min="1037" max="1037" width="0.88671875" style="52" customWidth="1"/>
    <col min="1038" max="1038" width="9.88671875" style="52" customWidth="1"/>
    <col min="1039" max="1039" width="0.88671875" style="52" customWidth="1"/>
    <col min="1040" max="1040" width="9.88671875" style="52" customWidth="1"/>
    <col min="1041" max="1041" width="0.88671875" style="52" customWidth="1"/>
    <col min="1042" max="1042" width="9.88671875" style="52" customWidth="1"/>
    <col min="1043" max="1286" width="8.88671875" style="52"/>
    <col min="1287" max="1287" width="2.33203125" style="52" customWidth="1"/>
    <col min="1288" max="1288" width="19.44140625" style="52" customWidth="1"/>
    <col min="1289" max="1289" width="0.88671875" style="52" customWidth="1"/>
    <col min="1290" max="1290" width="9.88671875" style="52" customWidth="1"/>
    <col min="1291" max="1291" width="0.88671875" style="52" customWidth="1"/>
    <col min="1292" max="1292" width="9.88671875" style="52" customWidth="1"/>
    <col min="1293" max="1293" width="0.88671875" style="52" customWidth="1"/>
    <col min="1294" max="1294" width="9.88671875" style="52" customWidth="1"/>
    <col min="1295" max="1295" width="0.88671875" style="52" customWidth="1"/>
    <col min="1296" max="1296" width="9.88671875" style="52" customWidth="1"/>
    <col min="1297" max="1297" width="0.88671875" style="52" customWidth="1"/>
    <col min="1298" max="1298" width="9.88671875" style="52" customWidth="1"/>
    <col min="1299" max="1542" width="8.88671875" style="52"/>
    <col min="1543" max="1543" width="2.33203125" style="52" customWidth="1"/>
    <col min="1544" max="1544" width="19.44140625" style="52" customWidth="1"/>
    <col min="1545" max="1545" width="0.88671875" style="52" customWidth="1"/>
    <col min="1546" max="1546" width="9.88671875" style="52" customWidth="1"/>
    <col min="1547" max="1547" width="0.88671875" style="52" customWidth="1"/>
    <col min="1548" max="1548" width="9.88671875" style="52" customWidth="1"/>
    <col min="1549" max="1549" width="0.88671875" style="52" customWidth="1"/>
    <col min="1550" max="1550" width="9.88671875" style="52" customWidth="1"/>
    <col min="1551" max="1551" width="0.88671875" style="52" customWidth="1"/>
    <col min="1552" max="1552" width="9.88671875" style="52" customWidth="1"/>
    <col min="1553" max="1553" width="0.88671875" style="52" customWidth="1"/>
    <col min="1554" max="1554" width="9.88671875" style="52" customWidth="1"/>
    <col min="1555" max="1798" width="8.88671875" style="52"/>
    <col min="1799" max="1799" width="2.33203125" style="52" customWidth="1"/>
    <col min="1800" max="1800" width="19.44140625" style="52" customWidth="1"/>
    <col min="1801" max="1801" width="0.88671875" style="52" customWidth="1"/>
    <col min="1802" max="1802" width="9.88671875" style="52" customWidth="1"/>
    <col min="1803" max="1803" width="0.88671875" style="52" customWidth="1"/>
    <col min="1804" max="1804" width="9.88671875" style="52" customWidth="1"/>
    <col min="1805" max="1805" width="0.88671875" style="52" customWidth="1"/>
    <col min="1806" max="1806" width="9.88671875" style="52" customWidth="1"/>
    <col min="1807" max="1807" width="0.88671875" style="52" customWidth="1"/>
    <col min="1808" max="1808" width="9.88671875" style="52" customWidth="1"/>
    <col min="1809" max="1809" width="0.88671875" style="52" customWidth="1"/>
    <col min="1810" max="1810" width="9.88671875" style="52" customWidth="1"/>
    <col min="1811" max="2054" width="8.88671875" style="52"/>
    <col min="2055" max="2055" width="2.33203125" style="52" customWidth="1"/>
    <col min="2056" max="2056" width="19.44140625" style="52" customWidth="1"/>
    <col min="2057" max="2057" width="0.88671875" style="52" customWidth="1"/>
    <col min="2058" max="2058" width="9.88671875" style="52" customWidth="1"/>
    <col min="2059" max="2059" width="0.88671875" style="52" customWidth="1"/>
    <col min="2060" max="2060" width="9.88671875" style="52" customWidth="1"/>
    <col min="2061" max="2061" width="0.88671875" style="52" customWidth="1"/>
    <col min="2062" max="2062" width="9.88671875" style="52" customWidth="1"/>
    <col min="2063" max="2063" width="0.88671875" style="52" customWidth="1"/>
    <col min="2064" max="2064" width="9.88671875" style="52" customWidth="1"/>
    <col min="2065" max="2065" width="0.88671875" style="52" customWidth="1"/>
    <col min="2066" max="2066" width="9.88671875" style="52" customWidth="1"/>
    <col min="2067" max="2310" width="8.88671875" style="52"/>
    <col min="2311" max="2311" width="2.33203125" style="52" customWidth="1"/>
    <col min="2312" max="2312" width="19.44140625" style="52" customWidth="1"/>
    <col min="2313" max="2313" width="0.88671875" style="52" customWidth="1"/>
    <col min="2314" max="2314" width="9.88671875" style="52" customWidth="1"/>
    <col min="2315" max="2315" width="0.88671875" style="52" customWidth="1"/>
    <col min="2316" max="2316" width="9.88671875" style="52" customWidth="1"/>
    <col min="2317" max="2317" width="0.88671875" style="52" customWidth="1"/>
    <col min="2318" max="2318" width="9.88671875" style="52" customWidth="1"/>
    <col min="2319" max="2319" width="0.88671875" style="52" customWidth="1"/>
    <col min="2320" max="2320" width="9.88671875" style="52" customWidth="1"/>
    <col min="2321" max="2321" width="0.88671875" style="52" customWidth="1"/>
    <col min="2322" max="2322" width="9.88671875" style="52" customWidth="1"/>
    <col min="2323" max="2566" width="8.88671875" style="52"/>
    <col min="2567" max="2567" width="2.33203125" style="52" customWidth="1"/>
    <col min="2568" max="2568" width="19.44140625" style="52" customWidth="1"/>
    <col min="2569" max="2569" width="0.88671875" style="52" customWidth="1"/>
    <col min="2570" max="2570" width="9.88671875" style="52" customWidth="1"/>
    <col min="2571" max="2571" width="0.88671875" style="52" customWidth="1"/>
    <col min="2572" max="2572" width="9.88671875" style="52" customWidth="1"/>
    <col min="2573" max="2573" width="0.88671875" style="52" customWidth="1"/>
    <col min="2574" max="2574" width="9.88671875" style="52" customWidth="1"/>
    <col min="2575" max="2575" width="0.88671875" style="52" customWidth="1"/>
    <col min="2576" max="2576" width="9.88671875" style="52" customWidth="1"/>
    <col min="2577" max="2577" width="0.88671875" style="52" customWidth="1"/>
    <col min="2578" max="2578" width="9.88671875" style="52" customWidth="1"/>
    <col min="2579" max="2822" width="8.88671875" style="52"/>
    <col min="2823" max="2823" width="2.33203125" style="52" customWidth="1"/>
    <col min="2824" max="2824" width="19.44140625" style="52" customWidth="1"/>
    <col min="2825" max="2825" width="0.88671875" style="52" customWidth="1"/>
    <col min="2826" max="2826" width="9.88671875" style="52" customWidth="1"/>
    <col min="2827" max="2827" width="0.88671875" style="52" customWidth="1"/>
    <col min="2828" max="2828" width="9.88671875" style="52" customWidth="1"/>
    <col min="2829" max="2829" width="0.88671875" style="52" customWidth="1"/>
    <col min="2830" max="2830" width="9.88671875" style="52" customWidth="1"/>
    <col min="2831" max="2831" width="0.88671875" style="52" customWidth="1"/>
    <col min="2832" max="2832" width="9.88671875" style="52" customWidth="1"/>
    <col min="2833" max="2833" width="0.88671875" style="52" customWidth="1"/>
    <col min="2834" max="2834" width="9.88671875" style="52" customWidth="1"/>
    <col min="2835" max="3078" width="8.88671875" style="52"/>
    <col min="3079" max="3079" width="2.33203125" style="52" customWidth="1"/>
    <col min="3080" max="3080" width="19.44140625" style="52" customWidth="1"/>
    <col min="3081" max="3081" width="0.88671875" style="52" customWidth="1"/>
    <col min="3082" max="3082" width="9.88671875" style="52" customWidth="1"/>
    <col min="3083" max="3083" width="0.88671875" style="52" customWidth="1"/>
    <col min="3084" max="3084" width="9.88671875" style="52" customWidth="1"/>
    <col min="3085" max="3085" width="0.88671875" style="52" customWidth="1"/>
    <col min="3086" max="3086" width="9.88671875" style="52" customWidth="1"/>
    <col min="3087" max="3087" width="0.88671875" style="52" customWidth="1"/>
    <col min="3088" max="3088" width="9.88671875" style="52" customWidth="1"/>
    <col min="3089" max="3089" width="0.88671875" style="52" customWidth="1"/>
    <col min="3090" max="3090" width="9.88671875" style="52" customWidth="1"/>
    <col min="3091" max="3334" width="8.88671875" style="52"/>
    <col min="3335" max="3335" width="2.33203125" style="52" customWidth="1"/>
    <col min="3336" max="3336" width="19.44140625" style="52" customWidth="1"/>
    <col min="3337" max="3337" width="0.88671875" style="52" customWidth="1"/>
    <col min="3338" max="3338" width="9.88671875" style="52" customWidth="1"/>
    <col min="3339" max="3339" width="0.88671875" style="52" customWidth="1"/>
    <col min="3340" max="3340" width="9.88671875" style="52" customWidth="1"/>
    <col min="3341" max="3341" width="0.88671875" style="52" customWidth="1"/>
    <col min="3342" max="3342" width="9.88671875" style="52" customWidth="1"/>
    <col min="3343" max="3343" width="0.88671875" style="52" customWidth="1"/>
    <col min="3344" max="3344" width="9.88671875" style="52" customWidth="1"/>
    <col min="3345" max="3345" width="0.88671875" style="52" customWidth="1"/>
    <col min="3346" max="3346" width="9.88671875" style="52" customWidth="1"/>
    <col min="3347" max="3590" width="8.88671875" style="52"/>
    <col min="3591" max="3591" width="2.33203125" style="52" customWidth="1"/>
    <col min="3592" max="3592" width="19.44140625" style="52" customWidth="1"/>
    <col min="3593" max="3593" width="0.88671875" style="52" customWidth="1"/>
    <col min="3594" max="3594" width="9.88671875" style="52" customWidth="1"/>
    <col min="3595" max="3595" width="0.88671875" style="52" customWidth="1"/>
    <col min="3596" max="3596" width="9.88671875" style="52" customWidth="1"/>
    <col min="3597" max="3597" width="0.88671875" style="52" customWidth="1"/>
    <col min="3598" max="3598" width="9.88671875" style="52" customWidth="1"/>
    <col min="3599" max="3599" width="0.88671875" style="52" customWidth="1"/>
    <col min="3600" max="3600" width="9.88671875" style="52" customWidth="1"/>
    <col min="3601" max="3601" width="0.88671875" style="52" customWidth="1"/>
    <col min="3602" max="3602" width="9.88671875" style="52" customWidth="1"/>
    <col min="3603" max="3846" width="8.88671875" style="52"/>
    <col min="3847" max="3847" width="2.33203125" style="52" customWidth="1"/>
    <col min="3848" max="3848" width="19.44140625" style="52" customWidth="1"/>
    <col min="3849" max="3849" width="0.88671875" style="52" customWidth="1"/>
    <col min="3850" max="3850" width="9.88671875" style="52" customWidth="1"/>
    <col min="3851" max="3851" width="0.88671875" style="52" customWidth="1"/>
    <col min="3852" max="3852" width="9.88671875" style="52" customWidth="1"/>
    <col min="3853" max="3853" width="0.88671875" style="52" customWidth="1"/>
    <col min="3854" max="3854" width="9.88671875" style="52" customWidth="1"/>
    <col min="3855" max="3855" width="0.88671875" style="52" customWidth="1"/>
    <col min="3856" max="3856" width="9.88671875" style="52" customWidth="1"/>
    <col min="3857" max="3857" width="0.88671875" style="52" customWidth="1"/>
    <col min="3858" max="3858" width="9.88671875" style="52" customWidth="1"/>
    <col min="3859" max="4102" width="8.88671875" style="52"/>
    <col min="4103" max="4103" width="2.33203125" style="52" customWidth="1"/>
    <col min="4104" max="4104" width="19.44140625" style="52" customWidth="1"/>
    <col min="4105" max="4105" width="0.88671875" style="52" customWidth="1"/>
    <col min="4106" max="4106" width="9.88671875" style="52" customWidth="1"/>
    <col min="4107" max="4107" width="0.88671875" style="52" customWidth="1"/>
    <col min="4108" max="4108" width="9.88671875" style="52" customWidth="1"/>
    <col min="4109" max="4109" width="0.88671875" style="52" customWidth="1"/>
    <col min="4110" max="4110" width="9.88671875" style="52" customWidth="1"/>
    <col min="4111" max="4111" width="0.88671875" style="52" customWidth="1"/>
    <col min="4112" max="4112" width="9.88671875" style="52" customWidth="1"/>
    <col min="4113" max="4113" width="0.88671875" style="52" customWidth="1"/>
    <col min="4114" max="4114" width="9.88671875" style="52" customWidth="1"/>
    <col min="4115" max="4358" width="8.88671875" style="52"/>
    <col min="4359" max="4359" width="2.33203125" style="52" customWidth="1"/>
    <col min="4360" max="4360" width="19.44140625" style="52" customWidth="1"/>
    <col min="4361" max="4361" width="0.88671875" style="52" customWidth="1"/>
    <col min="4362" max="4362" width="9.88671875" style="52" customWidth="1"/>
    <col min="4363" max="4363" width="0.88671875" style="52" customWidth="1"/>
    <col min="4364" max="4364" width="9.88671875" style="52" customWidth="1"/>
    <col min="4365" max="4365" width="0.88671875" style="52" customWidth="1"/>
    <col min="4366" max="4366" width="9.88671875" style="52" customWidth="1"/>
    <col min="4367" max="4367" width="0.88671875" style="52" customWidth="1"/>
    <col min="4368" max="4368" width="9.88671875" style="52" customWidth="1"/>
    <col min="4369" max="4369" width="0.88671875" style="52" customWidth="1"/>
    <col min="4370" max="4370" width="9.88671875" style="52" customWidth="1"/>
    <col min="4371" max="4614" width="8.88671875" style="52"/>
    <col min="4615" max="4615" width="2.33203125" style="52" customWidth="1"/>
    <col min="4616" max="4616" width="19.44140625" style="52" customWidth="1"/>
    <col min="4617" max="4617" width="0.88671875" style="52" customWidth="1"/>
    <col min="4618" max="4618" width="9.88671875" style="52" customWidth="1"/>
    <col min="4619" max="4619" width="0.88671875" style="52" customWidth="1"/>
    <col min="4620" max="4620" width="9.88671875" style="52" customWidth="1"/>
    <col min="4621" max="4621" width="0.88671875" style="52" customWidth="1"/>
    <col min="4622" max="4622" width="9.88671875" style="52" customWidth="1"/>
    <col min="4623" max="4623" width="0.88671875" style="52" customWidth="1"/>
    <col min="4624" max="4624" width="9.88671875" style="52" customWidth="1"/>
    <col min="4625" max="4625" width="0.88671875" style="52" customWidth="1"/>
    <col min="4626" max="4626" width="9.88671875" style="52" customWidth="1"/>
    <col min="4627" max="4870" width="8.88671875" style="52"/>
    <col min="4871" max="4871" width="2.33203125" style="52" customWidth="1"/>
    <col min="4872" max="4872" width="19.44140625" style="52" customWidth="1"/>
    <col min="4873" max="4873" width="0.88671875" style="52" customWidth="1"/>
    <col min="4874" max="4874" width="9.88671875" style="52" customWidth="1"/>
    <col min="4875" max="4875" width="0.88671875" style="52" customWidth="1"/>
    <col min="4876" max="4876" width="9.88671875" style="52" customWidth="1"/>
    <col min="4877" max="4877" width="0.88671875" style="52" customWidth="1"/>
    <col min="4878" max="4878" width="9.88671875" style="52" customWidth="1"/>
    <col min="4879" max="4879" width="0.88671875" style="52" customWidth="1"/>
    <col min="4880" max="4880" width="9.88671875" style="52" customWidth="1"/>
    <col min="4881" max="4881" width="0.88671875" style="52" customWidth="1"/>
    <col min="4882" max="4882" width="9.88671875" style="52" customWidth="1"/>
    <col min="4883" max="5126" width="8.88671875" style="52"/>
    <col min="5127" max="5127" width="2.33203125" style="52" customWidth="1"/>
    <col min="5128" max="5128" width="19.44140625" style="52" customWidth="1"/>
    <col min="5129" max="5129" width="0.88671875" style="52" customWidth="1"/>
    <col min="5130" max="5130" width="9.88671875" style="52" customWidth="1"/>
    <col min="5131" max="5131" width="0.88671875" style="52" customWidth="1"/>
    <col min="5132" max="5132" width="9.88671875" style="52" customWidth="1"/>
    <col min="5133" max="5133" width="0.88671875" style="52" customWidth="1"/>
    <col min="5134" max="5134" width="9.88671875" style="52" customWidth="1"/>
    <col min="5135" max="5135" width="0.88671875" style="52" customWidth="1"/>
    <col min="5136" max="5136" width="9.88671875" style="52" customWidth="1"/>
    <col min="5137" max="5137" width="0.88671875" style="52" customWidth="1"/>
    <col min="5138" max="5138" width="9.88671875" style="52" customWidth="1"/>
    <col min="5139" max="5382" width="8.88671875" style="52"/>
    <col min="5383" max="5383" width="2.33203125" style="52" customWidth="1"/>
    <col min="5384" max="5384" width="19.44140625" style="52" customWidth="1"/>
    <col min="5385" max="5385" width="0.88671875" style="52" customWidth="1"/>
    <col min="5386" max="5386" width="9.88671875" style="52" customWidth="1"/>
    <col min="5387" max="5387" width="0.88671875" style="52" customWidth="1"/>
    <col min="5388" max="5388" width="9.88671875" style="52" customWidth="1"/>
    <col min="5389" max="5389" width="0.88671875" style="52" customWidth="1"/>
    <col min="5390" max="5390" width="9.88671875" style="52" customWidth="1"/>
    <col min="5391" max="5391" width="0.88671875" style="52" customWidth="1"/>
    <col min="5392" max="5392" width="9.88671875" style="52" customWidth="1"/>
    <col min="5393" max="5393" width="0.88671875" style="52" customWidth="1"/>
    <col min="5394" max="5394" width="9.88671875" style="52" customWidth="1"/>
    <col min="5395" max="5638" width="8.88671875" style="52"/>
    <col min="5639" max="5639" width="2.33203125" style="52" customWidth="1"/>
    <col min="5640" max="5640" width="19.44140625" style="52" customWidth="1"/>
    <col min="5641" max="5641" width="0.88671875" style="52" customWidth="1"/>
    <col min="5642" max="5642" width="9.88671875" style="52" customWidth="1"/>
    <col min="5643" max="5643" width="0.88671875" style="52" customWidth="1"/>
    <col min="5644" max="5644" width="9.88671875" style="52" customWidth="1"/>
    <col min="5645" max="5645" width="0.88671875" style="52" customWidth="1"/>
    <col min="5646" max="5646" width="9.88671875" style="52" customWidth="1"/>
    <col min="5647" max="5647" width="0.88671875" style="52" customWidth="1"/>
    <col min="5648" max="5648" width="9.88671875" style="52" customWidth="1"/>
    <col min="5649" max="5649" width="0.88671875" style="52" customWidth="1"/>
    <col min="5650" max="5650" width="9.88671875" style="52" customWidth="1"/>
    <col min="5651" max="5894" width="8.88671875" style="52"/>
    <col min="5895" max="5895" width="2.33203125" style="52" customWidth="1"/>
    <col min="5896" max="5896" width="19.44140625" style="52" customWidth="1"/>
    <col min="5897" max="5897" width="0.88671875" style="52" customWidth="1"/>
    <col min="5898" max="5898" width="9.88671875" style="52" customWidth="1"/>
    <col min="5899" max="5899" width="0.88671875" style="52" customWidth="1"/>
    <col min="5900" max="5900" width="9.88671875" style="52" customWidth="1"/>
    <col min="5901" max="5901" width="0.88671875" style="52" customWidth="1"/>
    <col min="5902" max="5902" width="9.88671875" style="52" customWidth="1"/>
    <col min="5903" max="5903" width="0.88671875" style="52" customWidth="1"/>
    <col min="5904" max="5904" width="9.88671875" style="52" customWidth="1"/>
    <col min="5905" max="5905" width="0.88671875" style="52" customWidth="1"/>
    <col min="5906" max="5906" width="9.88671875" style="52" customWidth="1"/>
    <col min="5907" max="6150" width="8.88671875" style="52"/>
    <col min="6151" max="6151" width="2.33203125" style="52" customWidth="1"/>
    <col min="6152" max="6152" width="19.44140625" style="52" customWidth="1"/>
    <col min="6153" max="6153" width="0.88671875" style="52" customWidth="1"/>
    <col min="6154" max="6154" width="9.88671875" style="52" customWidth="1"/>
    <col min="6155" max="6155" width="0.88671875" style="52" customWidth="1"/>
    <col min="6156" max="6156" width="9.88671875" style="52" customWidth="1"/>
    <col min="6157" max="6157" width="0.88671875" style="52" customWidth="1"/>
    <col min="6158" max="6158" width="9.88671875" style="52" customWidth="1"/>
    <col min="6159" max="6159" width="0.88671875" style="52" customWidth="1"/>
    <col min="6160" max="6160" width="9.88671875" style="52" customWidth="1"/>
    <col min="6161" max="6161" width="0.88671875" style="52" customWidth="1"/>
    <col min="6162" max="6162" width="9.88671875" style="52" customWidth="1"/>
    <col min="6163" max="6406" width="8.88671875" style="52"/>
    <col min="6407" max="6407" width="2.33203125" style="52" customWidth="1"/>
    <col min="6408" max="6408" width="19.44140625" style="52" customWidth="1"/>
    <col min="6409" max="6409" width="0.88671875" style="52" customWidth="1"/>
    <col min="6410" max="6410" width="9.88671875" style="52" customWidth="1"/>
    <col min="6411" max="6411" width="0.88671875" style="52" customWidth="1"/>
    <col min="6412" max="6412" width="9.88671875" style="52" customWidth="1"/>
    <col min="6413" max="6413" width="0.88671875" style="52" customWidth="1"/>
    <col min="6414" max="6414" width="9.88671875" style="52" customWidth="1"/>
    <col min="6415" max="6415" width="0.88671875" style="52" customWidth="1"/>
    <col min="6416" max="6416" width="9.88671875" style="52" customWidth="1"/>
    <col min="6417" max="6417" width="0.88671875" style="52" customWidth="1"/>
    <col min="6418" max="6418" width="9.88671875" style="52" customWidth="1"/>
    <col min="6419" max="6662" width="8.88671875" style="52"/>
    <col min="6663" max="6663" width="2.33203125" style="52" customWidth="1"/>
    <col min="6664" max="6664" width="19.44140625" style="52" customWidth="1"/>
    <col min="6665" max="6665" width="0.88671875" style="52" customWidth="1"/>
    <col min="6666" max="6666" width="9.88671875" style="52" customWidth="1"/>
    <col min="6667" max="6667" width="0.88671875" style="52" customWidth="1"/>
    <col min="6668" max="6668" width="9.88671875" style="52" customWidth="1"/>
    <col min="6669" max="6669" width="0.88671875" style="52" customWidth="1"/>
    <col min="6670" max="6670" width="9.88671875" style="52" customWidth="1"/>
    <col min="6671" max="6671" width="0.88671875" style="52" customWidth="1"/>
    <col min="6672" max="6672" width="9.88671875" style="52" customWidth="1"/>
    <col min="6673" max="6673" width="0.88671875" style="52" customWidth="1"/>
    <col min="6674" max="6674" width="9.88671875" style="52" customWidth="1"/>
    <col min="6675" max="6918" width="8.88671875" style="52"/>
    <col min="6919" max="6919" width="2.33203125" style="52" customWidth="1"/>
    <col min="6920" max="6920" width="19.44140625" style="52" customWidth="1"/>
    <col min="6921" max="6921" width="0.88671875" style="52" customWidth="1"/>
    <col min="6922" max="6922" width="9.88671875" style="52" customWidth="1"/>
    <col min="6923" max="6923" width="0.88671875" style="52" customWidth="1"/>
    <col min="6924" max="6924" width="9.88671875" style="52" customWidth="1"/>
    <col min="6925" max="6925" width="0.88671875" style="52" customWidth="1"/>
    <col min="6926" max="6926" width="9.88671875" style="52" customWidth="1"/>
    <col min="6927" max="6927" width="0.88671875" style="52" customWidth="1"/>
    <col min="6928" max="6928" width="9.88671875" style="52" customWidth="1"/>
    <col min="6929" max="6929" width="0.88671875" style="52" customWidth="1"/>
    <col min="6930" max="6930" width="9.88671875" style="52" customWidth="1"/>
    <col min="6931" max="7174" width="8.88671875" style="52"/>
    <col min="7175" max="7175" width="2.33203125" style="52" customWidth="1"/>
    <col min="7176" max="7176" width="19.44140625" style="52" customWidth="1"/>
    <col min="7177" max="7177" width="0.88671875" style="52" customWidth="1"/>
    <col min="7178" max="7178" width="9.88671875" style="52" customWidth="1"/>
    <col min="7179" max="7179" width="0.88671875" style="52" customWidth="1"/>
    <col min="7180" max="7180" width="9.88671875" style="52" customWidth="1"/>
    <col min="7181" max="7181" width="0.88671875" style="52" customWidth="1"/>
    <col min="7182" max="7182" width="9.88671875" style="52" customWidth="1"/>
    <col min="7183" max="7183" width="0.88671875" style="52" customWidth="1"/>
    <col min="7184" max="7184" width="9.88671875" style="52" customWidth="1"/>
    <col min="7185" max="7185" width="0.88671875" style="52" customWidth="1"/>
    <col min="7186" max="7186" width="9.88671875" style="52" customWidth="1"/>
    <col min="7187" max="7430" width="8.88671875" style="52"/>
    <col min="7431" max="7431" width="2.33203125" style="52" customWidth="1"/>
    <col min="7432" max="7432" width="19.44140625" style="52" customWidth="1"/>
    <col min="7433" max="7433" width="0.88671875" style="52" customWidth="1"/>
    <col min="7434" max="7434" width="9.88671875" style="52" customWidth="1"/>
    <col min="7435" max="7435" width="0.88671875" style="52" customWidth="1"/>
    <col min="7436" max="7436" width="9.88671875" style="52" customWidth="1"/>
    <col min="7437" max="7437" width="0.88671875" style="52" customWidth="1"/>
    <col min="7438" max="7438" width="9.88671875" style="52" customWidth="1"/>
    <col min="7439" max="7439" width="0.88671875" style="52" customWidth="1"/>
    <col min="7440" max="7440" width="9.88671875" style="52" customWidth="1"/>
    <col min="7441" max="7441" width="0.88671875" style="52" customWidth="1"/>
    <col min="7442" max="7442" width="9.88671875" style="52" customWidth="1"/>
    <col min="7443" max="7686" width="8.88671875" style="52"/>
    <col min="7687" max="7687" width="2.33203125" style="52" customWidth="1"/>
    <col min="7688" max="7688" width="19.44140625" style="52" customWidth="1"/>
    <col min="7689" max="7689" width="0.88671875" style="52" customWidth="1"/>
    <col min="7690" max="7690" width="9.88671875" style="52" customWidth="1"/>
    <col min="7691" max="7691" width="0.88671875" style="52" customWidth="1"/>
    <col min="7692" max="7692" width="9.88671875" style="52" customWidth="1"/>
    <col min="7693" max="7693" width="0.88671875" style="52" customWidth="1"/>
    <col min="7694" max="7694" width="9.88671875" style="52" customWidth="1"/>
    <col min="7695" max="7695" width="0.88671875" style="52" customWidth="1"/>
    <col min="7696" max="7696" width="9.88671875" style="52" customWidth="1"/>
    <col min="7697" max="7697" width="0.88671875" style="52" customWidth="1"/>
    <col min="7698" max="7698" width="9.88671875" style="52" customWidth="1"/>
    <col min="7699" max="7942" width="8.88671875" style="52"/>
    <col min="7943" max="7943" width="2.33203125" style="52" customWidth="1"/>
    <col min="7944" max="7944" width="19.44140625" style="52" customWidth="1"/>
    <col min="7945" max="7945" width="0.88671875" style="52" customWidth="1"/>
    <col min="7946" max="7946" width="9.88671875" style="52" customWidth="1"/>
    <col min="7947" max="7947" width="0.88671875" style="52" customWidth="1"/>
    <col min="7948" max="7948" width="9.88671875" style="52" customWidth="1"/>
    <col min="7949" max="7949" width="0.88671875" style="52" customWidth="1"/>
    <col min="7950" max="7950" width="9.88671875" style="52" customWidth="1"/>
    <col min="7951" max="7951" width="0.88671875" style="52" customWidth="1"/>
    <col min="7952" max="7952" width="9.88671875" style="52" customWidth="1"/>
    <col min="7953" max="7953" width="0.88671875" style="52" customWidth="1"/>
    <col min="7954" max="7954" width="9.88671875" style="52" customWidth="1"/>
    <col min="7955" max="8198" width="8.88671875" style="52"/>
    <col min="8199" max="8199" width="2.33203125" style="52" customWidth="1"/>
    <col min="8200" max="8200" width="19.44140625" style="52" customWidth="1"/>
    <col min="8201" max="8201" width="0.88671875" style="52" customWidth="1"/>
    <col min="8202" max="8202" width="9.88671875" style="52" customWidth="1"/>
    <col min="8203" max="8203" width="0.88671875" style="52" customWidth="1"/>
    <col min="8204" max="8204" width="9.88671875" style="52" customWidth="1"/>
    <col min="8205" max="8205" width="0.88671875" style="52" customWidth="1"/>
    <col min="8206" max="8206" width="9.88671875" style="52" customWidth="1"/>
    <col min="8207" max="8207" width="0.88671875" style="52" customWidth="1"/>
    <col min="8208" max="8208" width="9.88671875" style="52" customWidth="1"/>
    <col min="8209" max="8209" width="0.88671875" style="52" customWidth="1"/>
    <col min="8210" max="8210" width="9.88671875" style="52" customWidth="1"/>
    <col min="8211" max="8454" width="8.88671875" style="52"/>
    <col min="8455" max="8455" width="2.33203125" style="52" customWidth="1"/>
    <col min="8456" max="8456" width="19.44140625" style="52" customWidth="1"/>
    <col min="8457" max="8457" width="0.88671875" style="52" customWidth="1"/>
    <col min="8458" max="8458" width="9.88671875" style="52" customWidth="1"/>
    <col min="8459" max="8459" width="0.88671875" style="52" customWidth="1"/>
    <col min="8460" max="8460" width="9.88671875" style="52" customWidth="1"/>
    <col min="8461" max="8461" width="0.88671875" style="52" customWidth="1"/>
    <col min="8462" max="8462" width="9.88671875" style="52" customWidth="1"/>
    <col min="8463" max="8463" width="0.88671875" style="52" customWidth="1"/>
    <col min="8464" max="8464" width="9.88671875" style="52" customWidth="1"/>
    <col min="8465" max="8465" width="0.88671875" style="52" customWidth="1"/>
    <col min="8466" max="8466" width="9.88671875" style="52" customWidth="1"/>
    <col min="8467" max="8710" width="8.88671875" style="52"/>
    <col min="8711" max="8711" width="2.33203125" style="52" customWidth="1"/>
    <col min="8712" max="8712" width="19.44140625" style="52" customWidth="1"/>
    <col min="8713" max="8713" width="0.88671875" style="52" customWidth="1"/>
    <col min="8714" max="8714" width="9.88671875" style="52" customWidth="1"/>
    <col min="8715" max="8715" width="0.88671875" style="52" customWidth="1"/>
    <col min="8716" max="8716" width="9.88671875" style="52" customWidth="1"/>
    <col min="8717" max="8717" width="0.88671875" style="52" customWidth="1"/>
    <col min="8718" max="8718" width="9.88671875" style="52" customWidth="1"/>
    <col min="8719" max="8719" width="0.88671875" style="52" customWidth="1"/>
    <col min="8720" max="8720" width="9.88671875" style="52" customWidth="1"/>
    <col min="8721" max="8721" width="0.88671875" style="52" customWidth="1"/>
    <col min="8722" max="8722" width="9.88671875" style="52" customWidth="1"/>
    <col min="8723" max="8966" width="8.88671875" style="52"/>
    <col min="8967" max="8967" width="2.33203125" style="52" customWidth="1"/>
    <col min="8968" max="8968" width="19.44140625" style="52" customWidth="1"/>
    <col min="8969" max="8969" width="0.88671875" style="52" customWidth="1"/>
    <col min="8970" max="8970" width="9.88671875" style="52" customWidth="1"/>
    <col min="8971" max="8971" width="0.88671875" style="52" customWidth="1"/>
    <col min="8972" max="8972" width="9.88671875" style="52" customWidth="1"/>
    <col min="8973" max="8973" width="0.88671875" style="52" customWidth="1"/>
    <col min="8974" max="8974" width="9.88671875" style="52" customWidth="1"/>
    <col min="8975" max="8975" width="0.88671875" style="52" customWidth="1"/>
    <col min="8976" max="8976" width="9.88671875" style="52" customWidth="1"/>
    <col min="8977" max="8977" width="0.88671875" style="52" customWidth="1"/>
    <col min="8978" max="8978" width="9.88671875" style="52" customWidth="1"/>
    <col min="8979" max="9222" width="8.88671875" style="52"/>
    <col min="9223" max="9223" width="2.33203125" style="52" customWidth="1"/>
    <col min="9224" max="9224" width="19.44140625" style="52" customWidth="1"/>
    <col min="9225" max="9225" width="0.88671875" style="52" customWidth="1"/>
    <col min="9226" max="9226" width="9.88671875" style="52" customWidth="1"/>
    <col min="9227" max="9227" width="0.88671875" style="52" customWidth="1"/>
    <col min="9228" max="9228" width="9.88671875" style="52" customWidth="1"/>
    <col min="9229" max="9229" width="0.88671875" style="52" customWidth="1"/>
    <col min="9230" max="9230" width="9.88671875" style="52" customWidth="1"/>
    <col min="9231" max="9231" width="0.88671875" style="52" customWidth="1"/>
    <col min="9232" max="9232" width="9.88671875" style="52" customWidth="1"/>
    <col min="9233" max="9233" width="0.88671875" style="52" customWidth="1"/>
    <col min="9234" max="9234" width="9.88671875" style="52" customWidth="1"/>
    <col min="9235" max="9478" width="8.88671875" style="52"/>
    <col min="9479" max="9479" width="2.33203125" style="52" customWidth="1"/>
    <col min="9480" max="9480" width="19.44140625" style="52" customWidth="1"/>
    <col min="9481" max="9481" width="0.88671875" style="52" customWidth="1"/>
    <col min="9482" max="9482" width="9.88671875" style="52" customWidth="1"/>
    <col min="9483" max="9483" width="0.88671875" style="52" customWidth="1"/>
    <col min="9484" max="9484" width="9.88671875" style="52" customWidth="1"/>
    <col min="9485" max="9485" width="0.88671875" style="52" customWidth="1"/>
    <col min="9486" max="9486" width="9.88671875" style="52" customWidth="1"/>
    <col min="9487" max="9487" width="0.88671875" style="52" customWidth="1"/>
    <col min="9488" max="9488" width="9.88671875" style="52" customWidth="1"/>
    <col min="9489" max="9489" width="0.88671875" style="52" customWidth="1"/>
    <col min="9490" max="9490" width="9.88671875" style="52" customWidth="1"/>
    <col min="9491" max="9734" width="8.88671875" style="52"/>
    <col min="9735" max="9735" width="2.33203125" style="52" customWidth="1"/>
    <col min="9736" max="9736" width="19.44140625" style="52" customWidth="1"/>
    <col min="9737" max="9737" width="0.88671875" style="52" customWidth="1"/>
    <col min="9738" max="9738" width="9.88671875" style="52" customWidth="1"/>
    <col min="9739" max="9739" width="0.88671875" style="52" customWidth="1"/>
    <col min="9740" max="9740" width="9.88671875" style="52" customWidth="1"/>
    <col min="9741" max="9741" width="0.88671875" style="52" customWidth="1"/>
    <col min="9742" max="9742" width="9.88671875" style="52" customWidth="1"/>
    <col min="9743" max="9743" width="0.88671875" style="52" customWidth="1"/>
    <col min="9744" max="9744" width="9.88671875" style="52" customWidth="1"/>
    <col min="9745" max="9745" width="0.88671875" style="52" customWidth="1"/>
    <col min="9746" max="9746" width="9.88671875" style="52" customWidth="1"/>
    <col min="9747" max="9990" width="8.88671875" style="52"/>
    <col min="9991" max="9991" width="2.33203125" style="52" customWidth="1"/>
    <col min="9992" max="9992" width="19.44140625" style="52" customWidth="1"/>
    <col min="9993" max="9993" width="0.88671875" style="52" customWidth="1"/>
    <col min="9994" max="9994" width="9.88671875" style="52" customWidth="1"/>
    <col min="9995" max="9995" width="0.88671875" style="52" customWidth="1"/>
    <col min="9996" max="9996" width="9.88671875" style="52" customWidth="1"/>
    <col min="9997" max="9997" width="0.88671875" style="52" customWidth="1"/>
    <col min="9998" max="9998" width="9.88671875" style="52" customWidth="1"/>
    <col min="9999" max="9999" width="0.88671875" style="52" customWidth="1"/>
    <col min="10000" max="10000" width="9.88671875" style="52" customWidth="1"/>
    <col min="10001" max="10001" width="0.88671875" style="52" customWidth="1"/>
    <col min="10002" max="10002" width="9.88671875" style="52" customWidth="1"/>
    <col min="10003" max="10246" width="8.88671875" style="52"/>
    <col min="10247" max="10247" width="2.33203125" style="52" customWidth="1"/>
    <col min="10248" max="10248" width="19.44140625" style="52" customWidth="1"/>
    <col min="10249" max="10249" width="0.88671875" style="52" customWidth="1"/>
    <col min="10250" max="10250" width="9.88671875" style="52" customWidth="1"/>
    <col min="10251" max="10251" width="0.88671875" style="52" customWidth="1"/>
    <col min="10252" max="10252" width="9.88671875" style="52" customWidth="1"/>
    <col min="10253" max="10253" width="0.88671875" style="52" customWidth="1"/>
    <col min="10254" max="10254" width="9.88671875" style="52" customWidth="1"/>
    <col min="10255" max="10255" width="0.88671875" style="52" customWidth="1"/>
    <col min="10256" max="10256" width="9.88671875" style="52" customWidth="1"/>
    <col min="10257" max="10257" width="0.88671875" style="52" customWidth="1"/>
    <col min="10258" max="10258" width="9.88671875" style="52" customWidth="1"/>
    <col min="10259" max="10502" width="8.88671875" style="52"/>
    <col min="10503" max="10503" width="2.33203125" style="52" customWidth="1"/>
    <col min="10504" max="10504" width="19.44140625" style="52" customWidth="1"/>
    <col min="10505" max="10505" width="0.88671875" style="52" customWidth="1"/>
    <col min="10506" max="10506" width="9.88671875" style="52" customWidth="1"/>
    <col min="10507" max="10507" width="0.88671875" style="52" customWidth="1"/>
    <col min="10508" max="10508" width="9.88671875" style="52" customWidth="1"/>
    <col min="10509" max="10509" width="0.88671875" style="52" customWidth="1"/>
    <col min="10510" max="10510" width="9.88671875" style="52" customWidth="1"/>
    <col min="10511" max="10511" width="0.88671875" style="52" customWidth="1"/>
    <col min="10512" max="10512" width="9.88671875" style="52" customWidth="1"/>
    <col min="10513" max="10513" width="0.88671875" style="52" customWidth="1"/>
    <col min="10514" max="10514" width="9.88671875" style="52" customWidth="1"/>
    <col min="10515" max="10758" width="8.88671875" style="52"/>
    <col min="10759" max="10759" width="2.33203125" style="52" customWidth="1"/>
    <col min="10760" max="10760" width="19.44140625" style="52" customWidth="1"/>
    <col min="10761" max="10761" width="0.88671875" style="52" customWidth="1"/>
    <col min="10762" max="10762" width="9.88671875" style="52" customWidth="1"/>
    <col min="10763" max="10763" width="0.88671875" style="52" customWidth="1"/>
    <col min="10764" max="10764" width="9.88671875" style="52" customWidth="1"/>
    <col min="10765" max="10765" width="0.88671875" style="52" customWidth="1"/>
    <col min="10766" max="10766" width="9.88671875" style="52" customWidth="1"/>
    <col min="10767" max="10767" width="0.88671875" style="52" customWidth="1"/>
    <col min="10768" max="10768" width="9.88671875" style="52" customWidth="1"/>
    <col min="10769" max="10769" width="0.88671875" style="52" customWidth="1"/>
    <col min="10770" max="10770" width="9.88671875" style="52" customWidth="1"/>
    <col min="10771" max="11014" width="8.88671875" style="52"/>
    <col min="11015" max="11015" width="2.33203125" style="52" customWidth="1"/>
    <col min="11016" max="11016" width="19.44140625" style="52" customWidth="1"/>
    <col min="11017" max="11017" width="0.88671875" style="52" customWidth="1"/>
    <col min="11018" max="11018" width="9.88671875" style="52" customWidth="1"/>
    <col min="11019" max="11019" width="0.88671875" style="52" customWidth="1"/>
    <col min="11020" max="11020" width="9.88671875" style="52" customWidth="1"/>
    <col min="11021" max="11021" width="0.88671875" style="52" customWidth="1"/>
    <col min="11022" max="11022" width="9.88671875" style="52" customWidth="1"/>
    <col min="11023" max="11023" width="0.88671875" style="52" customWidth="1"/>
    <col min="11024" max="11024" width="9.88671875" style="52" customWidth="1"/>
    <col min="11025" max="11025" width="0.88671875" style="52" customWidth="1"/>
    <col min="11026" max="11026" width="9.88671875" style="52" customWidth="1"/>
    <col min="11027" max="11270" width="8.88671875" style="52"/>
    <col min="11271" max="11271" width="2.33203125" style="52" customWidth="1"/>
    <col min="11272" max="11272" width="19.44140625" style="52" customWidth="1"/>
    <col min="11273" max="11273" width="0.88671875" style="52" customWidth="1"/>
    <col min="11274" max="11274" width="9.88671875" style="52" customWidth="1"/>
    <col min="11275" max="11275" width="0.88671875" style="52" customWidth="1"/>
    <col min="11276" max="11276" width="9.88671875" style="52" customWidth="1"/>
    <col min="11277" max="11277" width="0.88671875" style="52" customWidth="1"/>
    <col min="11278" max="11278" width="9.88671875" style="52" customWidth="1"/>
    <col min="11279" max="11279" width="0.88671875" style="52" customWidth="1"/>
    <col min="11280" max="11280" width="9.88671875" style="52" customWidth="1"/>
    <col min="11281" max="11281" width="0.88671875" style="52" customWidth="1"/>
    <col min="11282" max="11282" width="9.88671875" style="52" customWidth="1"/>
    <col min="11283" max="11526" width="8.88671875" style="52"/>
    <col min="11527" max="11527" width="2.33203125" style="52" customWidth="1"/>
    <col min="11528" max="11528" width="19.44140625" style="52" customWidth="1"/>
    <col min="11529" max="11529" width="0.88671875" style="52" customWidth="1"/>
    <col min="11530" max="11530" width="9.88671875" style="52" customWidth="1"/>
    <col min="11531" max="11531" width="0.88671875" style="52" customWidth="1"/>
    <col min="11532" max="11532" width="9.88671875" style="52" customWidth="1"/>
    <col min="11533" max="11533" width="0.88671875" style="52" customWidth="1"/>
    <col min="11534" max="11534" width="9.88671875" style="52" customWidth="1"/>
    <col min="11535" max="11535" width="0.88671875" style="52" customWidth="1"/>
    <col min="11536" max="11536" width="9.88671875" style="52" customWidth="1"/>
    <col min="11537" max="11537" width="0.88671875" style="52" customWidth="1"/>
    <col min="11538" max="11538" width="9.88671875" style="52" customWidth="1"/>
    <col min="11539" max="11782" width="8.88671875" style="52"/>
    <col min="11783" max="11783" width="2.33203125" style="52" customWidth="1"/>
    <col min="11784" max="11784" width="19.44140625" style="52" customWidth="1"/>
    <col min="11785" max="11785" width="0.88671875" style="52" customWidth="1"/>
    <col min="11786" max="11786" width="9.88671875" style="52" customWidth="1"/>
    <col min="11787" max="11787" width="0.88671875" style="52" customWidth="1"/>
    <col min="11788" max="11788" width="9.88671875" style="52" customWidth="1"/>
    <col min="11789" max="11789" width="0.88671875" style="52" customWidth="1"/>
    <col min="11790" max="11790" width="9.88671875" style="52" customWidth="1"/>
    <col min="11791" max="11791" width="0.88671875" style="52" customWidth="1"/>
    <col min="11792" max="11792" width="9.88671875" style="52" customWidth="1"/>
    <col min="11793" max="11793" width="0.88671875" style="52" customWidth="1"/>
    <col min="11794" max="11794" width="9.88671875" style="52" customWidth="1"/>
    <col min="11795" max="12038" width="8.88671875" style="52"/>
    <col min="12039" max="12039" width="2.33203125" style="52" customWidth="1"/>
    <col min="12040" max="12040" width="19.44140625" style="52" customWidth="1"/>
    <col min="12041" max="12041" width="0.88671875" style="52" customWidth="1"/>
    <col min="12042" max="12042" width="9.88671875" style="52" customWidth="1"/>
    <col min="12043" max="12043" width="0.88671875" style="52" customWidth="1"/>
    <col min="12044" max="12044" width="9.88671875" style="52" customWidth="1"/>
    <col min="12045" max="12045" width="0.88671875" style="52" customWidth="1"/>
    <col min="12046" max="12046" width="9.88671875" style="52" customWidth="1"/>
    <col min="12047" max="12047" width="0.88671875" style="52" customWidth="1"/>
    <col min="12048" max="12048" width="9.88671875" style="52" customWidth="1"/>
    <col min="12049" max="12049" width="0.88671875" style="52" customWidth="1"/>
    <col min="12050" max="12050" width="9.88671875" style="52" customWidth="1"/>
    <col min="12051" max="12294" width="8.88671875" style="52"/>
    <col min="12295" max="12295" width="2.33203125" style="52" customWidth="1"/>
    <col min="12296" max="12296" width="19.44140625" style="52" customWidth="1"/>
    <col min="12297" max="12297" width="0.88671875" style="52" customWidth="1"/>
    <col min="12298" max="12298" width="9.88671875" style="52" customWidth="1"/>
    <col min="12299" max="12299" width="0.88671875" style="52" customWidth="1"/>
    <col min="12300" max="12300" width="9.88671875" style="52" customWidth="1"/>
    <col min="12301" max="12301" width="0.88671875" style="52" customWidth="1"/>
    <col min="12302" max="12302" width="9.88671875" style="52" customWidth="1"/>
    <col min="12303" max="12303" width="0.88671875" style="52" customWidth="1"/>
    <col min="12304" max="12304" width="9.88671875" style="52" customWidth="1"/>
    <col min="12305" max="12305" width="0.88671875" style="52" customWidth="1"/>
    <col min="12306" max="12306" width="9.88671875" style="52" customWidth="1"/>
    <col min="12307" max="12550" width="8.88671875" style="52"/>
    <col min="12551" max="12551" width="2.33203125" style="52" customWidth="1"/>
    <col min="12552" max="12552" width="19.44140625" style="52" customWidth="1"/>
    <col min="12553" max="12553" width="0.88671875" style="52" customWidth="1"/>
    <col min="12554" max="12554" width="9.88671875" style="52" customWidth="1"/>
    <col min="12555" max="12555" width="0.88671875" style="52" customWidth="1"/>
    <col min="12556" max="12556" width="9.88671875" style="52" customWidth="1"/>
    <col min="12557" max="12557" width="0.88671875" style="52" customWidth="1"/>
    <col min="12558" max="12558" width="9.88671875" style="52" customWidth="1"/>
    <col min="12559" max="12559" width="0.88671875" style="52" customWidth="1"/>
    <col min="12560" max="12560" width="9.88671875" style="52" customWidth="1"/>
    <col min="12561" max="12561" width="0.88671875" style="52" customWidth="1"/>
    <col min="12562" max="12562" width="9.88671875" style="52" customWidth="1"/>
    <col min="12563" max="12806" width="8.88671875" style="52"/>
    <col min="12807" max="12807" width="2.33203125" style="52" customWidth="1"/>
    <col min="12808" max="12808" width="19.44140625" style="52" customWidth="1"/>
    <col min="12809" max="12809" width="0.88671875" style="52" customWidth="1"/>
    <col min="12810" max="12810" width="9.88671875" style="52" customWidth="1"/>
    <col min="12811" max="12811" width="0.88671875" style="52" customWidth="1"/>
    <col min="12812" max="12812" width="9.88671875" style="52" customWidth="1"/>
    <col min="12813" max="12813" width="0.88671875" style="52" customWidth="1"/>
    <col min="12814" max="12814" width="9.88671875" style="52" customWidth="1"/>
    <col min="12815" max="12815" width="0.88671875" style="52" customWidth="1"/>
    <col min="12816" max="12816" width="9.88671875" style="52" customWidth="1"/>
    <col min="12817" max="12817" width="0.88671875" style="52" customWidth="1"/>
    <col min="12818" max="12818" width="9.88671875" style="52" customWidth="1"/>
    <col min="12819" max="13062" width="8.88671875" style="52"/>
    <col min="13063" max="13063" width="2.33203125" style="52" customWidth="1"/>
    <col min="13064" max="13064" width="19.44140625" style="52" customWidth="1"/>
    <col min="13065" max="13065" width="0.88671875" style="52" customWidth="1"/>
    <col min="13066" max="13066" width="9.88671875" style="52" customWidth="1"/>
    <col min="13067" max="13067" width="0.88671875" style="52" customWidth="1"/>
    <col min="13068" max="13068" width="9.88671875" style="52" customWidth="1"/>
    <col min="13069" max="13069" width="0.88671875" style="52" customWidth="1"/>
    <col min="13070" max="13070" width="9.88671875" style="52" customWidth="1"/>
    <col min="13071" max="13071" width="0.88671875" style="52" customWidth="1"/>
    <col min="13072" max="13072" width="9.88671875" style="52" customWidth="1"/>
    <col min="13073" max="13073" width="0.88671875" style="52" customWidth="1"/>
    <col min="13074" max="13074" width="9.88671875" style="52" customWidth="1"/>
    <col min="13075" max="13318" width="8.88671875" style="52"/>
    <col min="13319" max="13319" width="2.33203125" style="52" customWidth="1"/>
    <col min="13320" max="13320" width="19.44140625" style="52" customWidth="1"/>
    <col min="13321" max="13321" width="0.88671875" style="52" customWidth="1"/>
    <col min="13322" max="13322" width="9.88671875" style="52" customWidth="1"/>
    <col min="13323" max="13323" width="0.88671875" style="52" customWidth="1"/>
    <col min="13324" max="13324" width="9.88671875" style="52" customWidth="1"/>
    <col min="13325" max="13325" width="0.88671875" style="52" customWidth="1"/>
    <col min="13326" max="13326" width="9.88671875" style="52" customWidth="1"/>
    <col min="13327" max="13327" width="0.88671875" style="52" customWidth="1"/>
    <col min="13328" max="13328" width="9.88671875" style="52" customWidth="1"/>
    <col min="13329" max="13329" width="0.88671875" style="52" customWidth="1"/>
    <col min="13330" max="13330" width="9.88671875" style="52" customWidth="1"/>
    <col min="13331" max="13574" width="8.88671875" style="52"/>
    <col min="13575" max="13575" width="2.33203125" style="52" customWidth="1"/>
    <col min="13576" max="13576" width="19.44140625" style="52" customWidth="1"/>
    <col min="13577" max="13577" width="0.88671875" style="52" customWidth="1"/>
    <col min="13578" max="13578" width="9.88671875" style="52" customWidth="1"/>
    <col min="13579" max="13579" width="0.88671875" style="52" customWidth="1"/>
    <col min="13580" max="13580" width="9.88671875" style="52" customWidth="1"/>
    <col min="13581" max="13581" width="0.88671875" style="52" customWidth="1"/>
    <col min="13582" max="13582" width="9.88671875" style="52" customWidth="1"/>
    <col min="13583" max="13583" width="0.88671875" style="52" customWidth="1"/>
    <col min="13584" max="13584" width="9.88671875" style="52" customWidth="1"/>
    <col min="13585" max="13585" width="0.88671875" style="52" customWidth="1"/>
    <col min="13586" max="13586" width="9.88671875" style="52" customWidth="1"/>
    <col min="13587" max="13830" width="8.88671875" style="52"/>
    <col min="13831" max="13831" width="2.33203125" style="52" customWidth="1"/>
    <col min="13832" max="13832" width="19.44140625" style="52" customWidth="1"/>
    <col min="13833" max="13833" width="0.88671875" style="52" customWidth="1"/>
    <col min="13834" max="13834" width="9.88671875" style="52" customWidth="1"/>
    <col min="13835" max="13835" width="0.88671875" style="52" customWidth="1"/>
    <col min="13836" max="13836" width="9.88671875" style="52" customWidth="1"/>
    <col min="13837" max="13837" width="0.88671875" style="52" customWidth="1"/>
    <col min="13838" max="13838" width="9.88671875" style="52" customWidth="1"/>
    <col min="13839" max="13839" width="0.88671875" style="52" customWidth="1"/>
    <col min="13840" max="13840" width="9.88671875" style="52" customWidth="1"/>
    <col min="13841" max="13841" width="0.88671875" style="52" customWidth="1"/>
    <col min="13842" max="13842" width="9.88671875" style="52" customWidth="1"/>
    <col min="13843" max="14086" width="8.88671875" style="52"/>
    <col min="14087" max="14087" width="2.33203125" style="52" customWidth="1"/>
    <col min="14088" max="14088" width="19.44140625" style="52" customWidth="1"/>
    <col min="14089" max="14089" width="0.88671875" style="52" customWidth="1"/>
    <col min="14090" max="14090" width="9.88671875" style="52" customWidth="1"/>
    <col min="14091" max="14091" width="0.88671875" style="52" customWidth="1"/>
    <col min="14092" max="14092" width="9.88671875" style="52" customWidth="1"/>
    <col min="14093" max="14093" width="0.88671875" style="52" customWidth="1"/>
    <col min="14094" max="14094" width="9.88671875" style="52" customWidth="1"/>
    <col min="14095" max="14095" width="0.88671875" style="52" customWidth="1"/>
    <col min="14096" max="14096" width="9.88671875" style="52" customWidth="1"/>
    <col min="14097" max="14097" width="0.88671875" style="52" customWidth="1"/>
    <col min="14098" max="14098" width="9.88671875" style="52" customWidth="1"/>
    <col min="14099" max="14342" width="8.88671875" style="52"/>
    <col min="14343" max="14343" width="2.33203125" style="52" customWidth="1"/>
    <col min="14344" max="14344" width="19.44140625" style="52" customWidth="1"/>
    <col min="14345" max="14345" width="0.88671875" style="52" customWidth="1"/>
    <col min="14346" max="14346" width="9.88671875" style="52" customWidth="1"/>
    <col min="14347" max="14347" width="0.88671875" style="52" customWidth="1"/>
    <col min="14348" max="14348" width="9.88671875" style="52" customWidth="1"/>
    <col min="14349" max="14349" width="0.88671875" style="52" customWidth="1"/>
    <col min="14350" max="14350" width="9.88671875" style="52" customWidth="1"/>
    <col min="14351" max="14351" width="0.88671875" style="52" customWidth="1"/>
    <col min="14352" max="14352" width="9.88671875" style="52" customWidth="1"/>
    <col min="14353" max="14353" width="0.88671875" style="52" customWidth="1"/>
    <col min="14354" max="14354" width="9.88671875" style="52" customWidth="1"/>
    <col min="14355" max="14598" width="8.88671875" style="52"/>
    <col min="14599" max="14599" width="2.33203125" style="52" customWidth="1"/>
    <col min="14600" max="14600" width="19.44140625" style="52" customWidth="1"/>
    <col min="14601" max="14601" width="0.88671875" style="52" customWidth="1"/>
    <col min="14602" max="14602" width="9.88671875" style="52" customWidth="1"/>
    <col min="14603" max="14603" width="0.88671875" style="52" customWidth="1"/>
    <col min="14604" max="14604" width="9.88671875" style="52" customWidth="1"/>
    <col min="14605" max="14605" width="0.88671875" style="52" customWidth="1"/>
    <col min="14606" max="14606" width="9.88671875" style="52" customWidth="1"/>
    <col min="14607" max="14607" width="0.88671875" style="52" customWidth="1"/>
    <col min="14608" max="14608" width="9.88671875" style="52" customWidth="1"/>
    <col min="14609" max="14609" width="0.88671875" style="52" customWidth="1"/>
    <col min="14610" max="14610" width="9.88671875" style="52" customWidth="1"/>
    <col min="14611" max="14854" width="8.88671875" style="52"/>
    <col min="14855" max="14855" width="2.33203125" style="52" customWidth="1"/>
    <col min="14856" max="14856" width="19.44140625" style="52" customWidth="1"/>
    <col min="14857" max="14857" width="0.88671875" style="52" customWidth="1"/>
    <col min="14858" max="14858" width="9.88671875" style="52" customWidth="1"/>
    <col min="14859" max="14859" width="0.88671875" style="52" customWidth="1"/>
    <col min="14860" max="14860" width="9.88671875" style="52" customWidth="1"/>
    <col min="14861" max="14861" width="0.88671875" style="52" customWidth="1"/>
    <col min="14862" max="14862" width="9.88671875" style="52" customWidth="1"/>
    <col min="14863" max="14863" width="0.88671875" style="52" customWidth="1"/>
    <col min="14864" max="14864" width="9.88671875" style="52" customWidth="1"/>
    <col min="14865" max="14865" width="0.88671875" style="52" customWidth="1"/>
    <col min="14866" max="14866" width="9.88671875" style="52" customWidth="1"/>
    <col min="14867" max="15110" width="8.88671875" style="52"/>
    <col min="15111" max="15111" width="2.33203125" style="52" customWidth="1"/>
    <col min="15112" max="15112" width="19.44140625" style="52" customWidth="1"/>
    <col min="15113" max="15113" width="0.88671875" style="52" customWidth="1"/>
    <col min="15114" max="15114" width="9.88671875" style="52" customWidth="1"/>
    <col min="15115" max="15115" width="0.88671875" style="52" customWidth="1"/>
    <col min="15116" max="15116" width="9.88671875" style="52" customWidth="1"/>
    <col min="15117" max="15117" width="0.88671875" style="52" customWidth="1"/>
    <col min="15118" max="15118" width="9.88671875" style="52" customWidth="1"/>
    <col min="15119" max="15119" width="0.88671875" style="52" customWidth="1"/>
    <col min="15120" max="15120" width="9.88671875" style="52" customWidth="1"/>
    <col min="15121" max="15121" width="0.88671875" style="52" customWidth="1"/>
    <col min="15122" max="15122" width="9.88671875" style="52" customWidth="1"/>
    <col min="15123" max="15366" width="8.88671875" style="52"/>
    <col min="15367" max="15367" width="2.33203125" style="52" customWidth="1"/>
    <col min="15368" max="15368" width="19.44140625" style="52" customWidth="1"/>
    <col min="15369" max="15369" width="0.88671875" style="52" customWidth="1"/>
    <col min="15370" max="15370" width="9.88671875" style="52" customWidth="1"/>
    <col min="15371" max="15371" width="0.88671875" style="52" customWidth="1"/>
    <col min="15372" max="15372" width="9.88671875" style="52" customWidth="1"/>
    <col min="15373" max="15373" width="0.88671875" style="52" customWidth="1"/>
    <col min="15374" max="15374" width="9.88671875" style="52" customWidth="1"/>
    <col min="15375" max="15375" width="0.88671875" style="52" customWidth="1"/>
    <col min="15376" max="15376" width="9.88671875" style="52" customWidth="1"/>
    <col min="15377" max="15377" width="0.88671875" style="52" customWidth="1"/>
    <col min="15378" max="15378" width="9.88671875" style="52" customWidth="1"/>
    <col min="15379" max="15622" width="8.88671875" style="52"/>
    <col min="15623" max="15623" width="2.33203125" style="52" customWidth="1"/>
    <col min="15624" max="15624" width="19.44140625" style="52" customWidth="1"/>
    <col min="15625" max="15625" width="0.88671875" style="52" customWidth="1"/>
    <col min="15626" max="15626" width="9.88671875" style="52" customWidth="1"/>
    <col min="15627" max="15627" width="0.88671875" style="52" customWidth="1"/>
    <col min="15628" max="15628" width="9.88671875" style="52" customWidth="1"/>
    <col min="15629" max="15629" width="0.88671875" style="52" customWidth="1"/>
    <col min="15630" max="15630" width="9.88671875" style="52" customWidth="1"/>
    <col min="15631" max="15631" width="0.88671875" style="52" customWidth="1"/>
    <col min="15632" max="15632" width="9.88671875" style="52" customWidth="1"/>
    <col min="15633" max="15633" width="0.88671875" style="52" customWidth="1"/>
    <col min="15634" max="15634" width="9.88671875" style="52" customWidth="1"/>
    <col min="15635" max="15878" width="8.88671875" style="52"/>
    <col min="15879" max="15879" width="2.33203125" style="52" customWidth="1"/>
    <col min="15880" max="15880" width="19.44140625" style="52" customWidth="1"/>
    <col min="15881" max="15881" width="0.88671875" style="52" customWidth="1"/>
    <col min="15882" max="15882" width="9.88671875" style="52" customWidth="1"/>
    <col min="15883" max="15883" width="0.88671875" style="52" customWidth="1"/>
    <col min="15884" max="15884" width="9.88671875" style="52" customWidth="1"/>
    <col min="15885" max="15885" width="0.88671875" style="52" customWidth="1"/>
    <col min="15886" max="15886" width="9.88671875" style="52" customWidth="1"/>
    <col min="15887" max="15887" width="0.88671875" style="52" customWidth="1"/>
    <col min="15888" max="15888" width="9.88671875" style="52" customWidth="1"/>
    <col min="15889" max="15889" width="0.88671875" style="52" customWidth="1"/>
    <col min="15890" max="15890" width="9.88671875" style="52" customWidth="1"/>
    <col min="15891" max="16134" width="8.88671875" style="52"/>
    <col min="16135" max="16135" width="2.33203125" style="52" customWidth="1"/>
    <col min="16136" max="16136" width="19.44140625" style="52" customWidth="1"/>
    <col min="16137" max="16137" width="0.88671875" style="52" customWidth="1"/>
    <col min="16138" max="16138" width="9.88671875" style="52" customWidth="1"/>
    <col min="16139" max="16139" width="0.88671875" style="52" customWidth="1"/>
    <col min="16140" max="16140" width="9.88671875" style="52" customWidth="1"/>
    <col min="16141" max="16141" width="0.88671875" style="52" customWidth="1"/>
    <col min="16142" max="16142" width="9.88671875" style="52" customWidth="1"/>
    <col min="16143" max="16143" width="0.88671875" style="52" customWidth="1"/>
    <col min="16144" max="16144" width="9.88671875" style="52" customWidth="1"/>
    <col min="16145" max="16145" width="0.88671875" style="52" customWidth="1"/>
    <col min="16146" max="16146" width="9.88671875" style="52" customWidth="1"/>
    <col min="16147" max="16384" width="8.88671875" style="52"/>
  </cols>
  <sheetData>
    <row r="1" spans="1:20" s="49" customFormat="1" ht="15.75" x14ac:dyDescent="0.2">
      <c r="A1" s="48" t="s">
        <v>306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51"/>
    </row>
    <row r="2" spans="1:20" ht="12.75" customHeigh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0" s="58" customFormat="1" ht="12.75" customHeight="1" x14ac:dyDescent="0.2">
      <c r="A3" s="55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5"/>
      <c r="O3" s="55"/>
      <c r="P3" s="55"/>
      <c r="Q3" s="55"/>
      <c r="R3" s="57"/>
      <c r="S3" s="55"/>
      <c r="T3" s="176" t="s">
        <v>192</v>
      </c>
    </row>
    <row r="4" spans="1:20" ht="12.75" customHeight="1" x14ac:dyDescent="0.2">
      <c r="A4" s="140"/>
      <c r="B4" s="72"/>
      <c r="C4" s="141"/>
      <c r="D4" s="191" t="s">
        <v>72</v>
      </c>
      <c r="E4" s="198"/>
      <c r="F4" s="191">
        <v>2006</v>
      </c>
      <c r="G4" s="192"/>
      <c r="H4" s="191" t="s">
        <v>74</v>
      </c>
      <c r="I4" s="192"/>
      <c r="J4" s="193" t="s">
        <v>75</v>
      </c>
      <c r="K4" s="192"/>
      <c r="L4" s="193" t="s">
        <v>76</v>
      </c>
      <c r="M4" s="192"/>
      <c r="N4" s="193" t="s">
        <v>77</v>
      </c>
      <c r="O4" s="192"/>
      <c r="P4" s="194" t="s">
        <v>78</v>
      </c>
      <c r="Q4" s="79"/>
      <c r="R4" s="195" t="s">
        <v>79</v>
      </c>
      <c r="T4" s="195" t="s">
        <v>287</v>
      </c>
    </row>
    <row r="5" spans="1:20" ht="3" customHeight="1" x14ac:dyDescent="0.2">
      <c r="B5" s="53"/>
      <c r="C5" s="53"/>
      <c r="D5" s="53"/>
      <c r="E5" s="53"/>
      <c r="F5" s="53"/>
      <c r="G5" s="53"/>
      <c r="H5" s="53"/>
      <c r="I5" s="53"/>
      <c r="J5" s="76"/>
      <c r="L5" s="77"/>
      <c r="N5" s="77"/>
      <c r="P5" s="78"/>
    </row>
    <row r="6" spans="1:20" ht="12" customHeight="1" x14ac:dyDescent="0.2">
      <c r="A6" s="79" t="s">
        <v>193</v>
      </c>
      <c r="B6" s="138"/>
      <c r="C6" s="139"/>
      <c r="D6" s="199">
        <v>6.7</v>
      </c>
      <c r="E6" s="199"/>
      <c r="F6" s="199">
        <v>6.8</v>
      </c>
      <c r="G6" s="199"/>
      <c r="H6" s="199">
        <v>6.9</v>
      </c>
      <c r="I6" s="199"/>
      <c r="J6" s="199">
        <v>7</v>
      </c>
      <c r="K6" s="199"/>
      <c r="L6" s="199">
        <v>7.2</v>
      </c>
      <c r="M6" s="199"/>
      <c r="N6" s="199">
        <v>7.4</v>
      </c>
      <c r="O6" s="199"/>
      <c r="P6" s="199">
        <v>7.6</v>
      </c>
      <c r="Q6" s="199"/>
      <c r="R6" s="199">
        <v>7.8</v>
      </c>
      <c r="T6" s="199">
        <v>7.9</v>
      </c>
    </row>
    <row r="7" spans="1:20" ht="12" customHeight="1" x14ac:dyDescent="0.2">
      <c r="A7" s="197" t="s">
        <v>172</v>
      </c>
      <c r="B7" s="138"/>
      <c r="C7" s="139"/>
      <c r="D7" s="199">
        <v>6.7</v>
      </c>
      <c r="E7" s="199"/>
      <c r="F7" s="199">
        <v>6.7</v>
      </c>
      <c r="G7" s="199"/>
      <c r="H7" s="199">
        <v>6.8</v>
      </c>
      <c r="I7" s="199"/>
      <c r="J7" s="199">
        <v>7</v>
      </c>
      <c r="K7" s="199"/>
      <c r="L7" s="199">
        <v>7.1</v>
      </c>
      <c r="M7" s="199"/>
      <c r="N7" s="199">
        <v>7.3</v>
      </c>
      <c r="O7" s="199"/>
      <c r="P7" s="199">
        <v>7.6</v>
      </c>
      <c r="Q7" s="199"/>
      <c r="R7" s="199">
        <v>7.8</v>
      </c>
      <c r="T7" s="199">
        <v>7.9</v>
      </c>
    </row>
    <row r="8" spans="1:20" ht="12" customHeight="1" x14ac:dyDescent="0.2">
      <c r="A8" s="197" t="s">
        <v>173</v>
      </c>
      <c r="B8" s="138"/>
      <c r="C8" s="139"/>
      <c r="D8" s="199">
        <v>7.2</v>
      </c>
      <c r="E8" s="199"/>
      <c r="F8" s="199">
        <v>7.1</v>
      </c>
      <c r="G8" s="199"/>
      <c r="H8" s="199">
        <v>7.2</v>
      </c>
      <c r="I8" s="199"/>
      <c r="J8" s="199">
        <v>7.3</v>
      </c>
      <c r="K8" s="199"/>
      <c r="L8" s="199">
        <v>7.5</v>
      </c>
      <c r="M8" s="199"/>
      <c r="N8" s="199">
        <v>7.8</v>
      </c>
      <c r="O8" s="199"/>
      <c r="P8" s="199">
        <v>8</v>
      </c>
      <c r="Q8" s="199"/>
      <c r="R8" s="199">
        <v>8.3000000000000007</v>
      </c>
      <c r="T8" s="199">
        <v>8.5</v>
      </c>
    </row>
    <row r="9" spans="1:20" ht="18" customHeight="1" x14ac:dyDescent="0.2">
      <c r="A9" s="81" t="s">
        <v>186</v>
      </c>
      <c r="B9" s="138"/>
      <c r="C9" s="139"/>
      <c r="D9" s="199">
        <v>6.8</v>
      </c>
      <c r="E9" s="199"/>
      <c r="F9" s="199">
        <v>6.9</v>
      </c>
      <c r="G9" s="199"/>
      <c r="H9" s="199">
        <v>7</v>
      </c>
      <c r="I9" s="199"/>
      <c r="J9" s="199">
        <v>7.3</v>
      </c>
      <c r="K9" s="199"/>
      <c r="L9" s="199">
        <v>7.8</v>
      </c>
      <c r="M9" s="199"/>
      <c r="N9" s="199">
        <v>8.3000000000000007</v>
      </c>
      <c r="O9" s="199"/>
      <c r="P9" s="199">
        <v>8.8000000000000007</v>
      </c>
      <c r="Q9" s="199"/>
      <c r="R9" s="199">
        <v>9.1999999999999993</v>
      </c>
      <c r="T9" s="199">
        <v>9.5</v>
      </c>
    </row>
    <row r="10" spans="1:20" ht="18" customHeight="1" x14ac:dyDescent="0.2">
      <c r="A10" s="81" t="s">
        <v>174</v>
      </c>
      <c r="B10" s="138"/>
      <c r="C10" s="13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T10" s="199"/>
    </row>
    <row r="11" spans="1:20" ht="12" customHeight="1" x14ac:dyDescent="0.2">
      <c r="A11" s="197" t="s">
        <v>187</v>
      </c>
      <c r="B11" s="138"/>
      <c r="C11" s="139"/>
      <c r="D11" s="199">
        <v>9.6</v>
      </c>
      <c r="E11" s="199"/>
      <c r="F11" s="199">
        <v>9.6</v>
      </c>
      <c r="G11" s="199"/>
      <c r="H11" s="199">
        <v>9.3000000000000007</v>
      </c>
      <c r="I11" s="199"/>
      <c r="J11" s="199">
        <v>9.5</v>
      </c>
      <c r="K11" s="199"/>
      <c r="L11" s="199">
        <v>9.5</v>
      </c>
      <c r="M11" s="199"/>
      <c r="N11" s="199">
        <v>9.6999999999999993</v>
      </c>
      <c r="O11" s="199"/>
      <c r="P11" s="199">
        <v>9.8000000000000007</v>
      </c>
      <c r="Q11" s="199"/>
      <c r="R11" s="199">
        <v>10.1</v>
      </c>
      <c r="T11" s="199">
        <v>10</v>
      </c>
    </row>
    <row r="12" spans="1:20" ht="12" customHeight="1" x14ac:dyDescent="0.2">
      <c r="A12" s="197" t="s">
        <v>188</v>
      </c>
      <c r="B12" s="138"/>
      <c r="C12" s="139"/>
      <c r="D12" s="199">
        <v>3.2</v>
      </c>
      <c r="E12" s="199"/>
      <c r="F12" s="199">
        <v>3.6</v>
      </c>
      <c r="G12" s="199"/>
      <c r="H12" s="199">
        <v>4.0999999999999996</v>
      </c>
      <c r="I12" s="199"/>
      <c r="J12" s="199">
        <v>4.3</v>
      </c>
      <c r="K12" s="199"/>
      <c r="L12" s="199">
        <v>5.7</v>
      </c>
      <c r="M12" s="199"/>
      <c r="N12" s="199">
        <v>7.1</v>
      </c>
      <c r="O12" s="199"/>
      <c r="P12" s="199">
        <v>8.5</v>
      </c>
      <c r="Q12" s="199"/>
      <c r="R12" s="199">
        <v>9.4</v>
      </c>
      <c r="T12" s="199">
        <v>10.4</v>
      </c>
    </row>
    <row r="13" spans="1:20" ht="18" customHeight="1" x14ac:dyDescent="0.2">
      <c r="A13" s="81" t="s">
        <v>175</v>
      </c>
      <c r="B13" s="138"/>
      <c r="C13" s="13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T13" s="199"/>
    </row>
    <row r="14" spans="1:20" ht="12" customHeight="1" x14ac:dyDescent="0.2">
      <c r="A14" s="197" t="s">
        <v>189</v>
      </c>
      <c r="B14" s="138"/>
      <c r="C14" s="139"/>
      <c r="D14" s="199">
        <v>7.4</v>
      </c>
      <c r="E14" s="199"/>
      <c r="F14" s="199">
        <v>7.4</v>
      </c>
      <c r="G14" s="199"/>
      <c r="H14" s="199">
        <v>7.5</v>
      </c>
      <c r="I14" s="199"/>
      <c r="J14" s="199">
        <v>7.7</v>
      </c>
      <c r="K14" s="199"/>
      <c r="L14" s="199">
        <v>8</v>
      </c>
      <c r="M14" s="199"/>
      <c r="N14" s="199">
        <v>8.1999999999999993</v>
      </c>
      <c r="O14" s="199"/>
      <c r="P14" s="199">
        <v>8.5</v>
      </c>
      <c r="Q14" s="199"/>
      <c r="R14" s="199">
        <v>8.6</v>
      </c>
      <c r="T14" s="199">
        <v>8.5</v>
      </c>
    </row>
    <row r="15" spans="1:20" ht="12" customHeight="1" x14ac:dyDescent="0.2">
      <c r="A15" s="197" t="s">
        <v>190</v>
      </c>
      <c r="B15" s="138"/>
      <c r="C15" s="139"/>
      <c r="D15" s="199">
        <v>5.8</v>
      </c>
      <c r="E15" s="199"/>
      <c r="F15" s="199">
        <v>6.6</v>
      </c>
      <c r="G15" s="199"/>
      <c r="H15" s="199">
        <v>7.2</v>
      </c>
      <c r="I15" s="199"/>
      <c r="J15" s="199">
        <v>5.9</v>
      </c>
      <c r="K15" s="199"/>
      <c r="L15" s="199">
        <v>5.2</v>
      </c>
      <c r="M15" s="199"/>
      <c r="N15" s="199">
        <v>5.7</v>
      </c>
      <c r="O15" s="199"/>
      <c r="P15" s="199">
        <v>6.2</v>
      </c>
      <c r="Q15" s="199"/>
      <c r="R15" s="199">
        <v>6.8</v>
      </c>
      <c r="T15" s="199">
        <v>7.4</v>
      </c>
    </row>
    <row r="16" spans="1:20" ht="18" customHeight="1" x14ac:dyDescent="0.2">
      <c r="A16" s="81" t="s">
        <v>176</v>
      </c>
      <c r="B16" s="138"/>
      <c r="C16" s="13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T16" s="199"/>
    </row>
    <row r="17" spans="1:20" ht="12" customHeight="1" x14ac:dyDescent="0.2">
      <c r="A17" s="197" t="s">
        <v>141</v>
      </c>
      <c r="B17" s="138"/>
      <c r="C17" s="139"/>
      <c r="D17" s="199">
        <v>9.4</v>
      </c>
      <c r="E17" s="199"/>
      <c r="F17" s="199">
        <v>11.3</v>
      </c>
      <c r="G17" s="199"/>
      <c r="H17" s="199">
        <v>11.4</v>
      </c>
      <c r="I17" s="199"/>
      <c r="J17" s="199">
        <v>11.4</v>
      </c>
      <c r="K17" s="199"/>
      <c r="L17" s="199">
        <v>11.6</v>
      </c>
      <c r="M17" s="199"/>
      <c r="N17" s="199">
        <v>12.1</v>
      </c>
      <c r="O17" s="199"/>
      <c r="P17" s="199">
        <v>12.3</v>
      </c>
      <c r="Q17" s="199"/>
      <c r="R17" s="199">
        <v>12.6</v>
      </c>
      <c r="T17" s="199">
        <v>13.1</v>
      </c>
    </row>
    <row r="18" spans="1:20" ht="12" customHeight="1" x14ac:dyDescent="0.2">
      <c r="A18" s="197" t="s">
        <v>191</v>
      </c>
      <c r="B18" s="138"/>
      <c r="C18" s="139"/>
      <c r="D18" s="199">
        <v>6</v>
      </c>
      <c r="E18" s="199"/>
      <c r="F18" s="199">
        <v>6.7</v>
      </c>
      <c r="G18" s="199"/>
      <c r="H18" s="199">
        <v>7.3</v>
      </c>
      <c r="I18" s="199"/>
      <c r="J18" s="199">
        <v>5.9</v>
      </c>
      <c r="K18" s="199"/>
      <c r="L18" s="199">
        <v>5.9</v>
      </c>
      <c r="M18" s="199"/>
      <c r="N18" s="199">
        <v>5.3</v>
      </c>
      <c r="O18" s="199"/>
      <c r="P18" s="199">
        <v>5.0999999999999996</v>
      </c>
      <c r="Q18" s="199"/>
      <c r="R18" s="199">
        <v>4.3</v>
      </c>
      <c r="T18" s="199">
        <v>5.4</v>
      </c>
    </row>
    <row r="19" spans="1:20" ht="19.5" customHeight="1" x14ac:dyDescent="0.2">
      <c r="A19" s="81" t="s">
        <v>12</v>
      </c>
      <c r="B19" s="280"/>
      <c r="C19" s="139"/>
      <c r="D19" s="199">
        <v>7</v>
      </c>
      <c r="E19" s="199"/>
      <c r="F19" s="199">
        <v>7.2</v>
      </c>
      <c r="G19" s="199"/>
      <c r="H19" s="199">
        <v>7.3</v>
      </c>
      <c r="I19" s="199"/>
      <c r="J19" s="199">
        <v>7.4</v>
      </c>
      <c r="K19" s="199"/>
      <c r="L19" s="199">
        <v>7.6</v>
      </c>
      <c r="M19" s="199"/>
      <c r="N19" s="199">
        <v>7.9</v>
      </c>
      <c r="O19" s="199"/>
      <c r="P19" s="199">
        <v>8.1</v>
      </c>
      <c r="Q19" s="199"/>
      <c r="R19" s="199">
        <v>8.3000000000000007</v>
      </c>
      <c r="T19" s="199">
        <v>8.5</v>
      </c>
    </row>
    <row r="20" spans="1:20" ht="19.5" customHeight="1" x14ac:dyDescent="0.2">
      <c r="A20" s="81" t="s">
        <v>35</v>
      </c>
      <c r="B20" s="280"/>
      <c r="C20" s="139"/>
      <c r="D20" s="199">
        <v>6.7</v>
      </c>
      <c r="E20" s="199"/>
      <c r="F20" s="199">
        <v>6.9</v>
      </c>
      <c r="G20" s="199"/>
      <c r="H20" s="199">
        <v>7</v>
      </c>
      <c r="I20" s="199"/>
      <c r="J20" s="199">
        <v>7.2</v>
      </c>
      <c r="K20" s="199"/>
      <c r="L20" s="199">
        <v>7.3</v>
      </c>
      <c r="M20" s="199"/>
      <c r="N20" s="199">
        <v>7.5</v>
      </c>
      <c r="O20" s="199"/>
      <c r="P20" s="199">
        <v>7.8</v>
      </c>
      <c r="Q20" s="199"/>
      <c r="R20" s="199">
        <v>8</v>
      </c>
      <c r="T20" s="199">
        <v>8.1</v>
      </c>
    </row>
    <row r="21" spans="1:20" ht="3" customHeight="1" x14ac:dyDescent="0.2">
      <c r="A21" s="60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3"/>
      <c r="M21" s="64"/>
      <c r="N21" s="65"/>
      <c r="O21" s="66"/>
      <c r="P21" s="67"/>
      <c r="Q21" s="60"/>
      <c r="R21" s="60"/>
      <c r="S21" s="60"/>
      <c r="T21" s="60"/>
    </row>
    <row r="22" spans="1:20" ht="11.25" customHeight="1" x14ac:dyDescent="0.2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P22" s="52"/>
      <c r="R22" s="133"/>
      <c r="T22" s="133" t="s">
        <v>82</v>
      </c>
    </row>
    <row r="23" spans="1:20" ht="6" customHeight="1" x14ac:dyDescent="0.2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P23" s="52"/>
      <c r="R23" s="69"/>
    </row>
    <row r="24" spans="1:20" s="59" customFormat="1" ht="11.25" customHeight="1" x14ac:dyDescent="0.2">
      <c r="A24" s="59" t="s">
        <v>64</v>
      </c>
      <c r="B24" s="59" t="s">
        <v>194</v>
      </c>
      <c r="P24" s="196"/>
    </row>
    <row r="25" spans="1:20" s="59" customFormat="1" ht="11.25" customHeight="1" x14ac:dyDescent="0.2">
      <c r="A25" s="59" t="s">
        <v>117</v>
      </c>
      <c r="B25" s="59" t="s">
        <v>118</v>
      </c>
      <c r="P25" s="196"/>
    </row>
    <row r="26" spans="1:20" s="59" customFormat="1" ht="11.25" customHeight="1" x14ac:dyDescent="0.2">
      <c r="P26" s="196"/>
    </row>
    <row r="27" spans="1:20" s="59" customFormat="1" ht="11.25" customHeight="1" x14ac:dyDescent="0.2">
      <c r="P27" s="196"/>
    </row>
    <row r="28" spans="1:20" s="59" customFormat="1" ht="11.25" customHeight="1" x14ac:dyDescent="0.2"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</row>
    <row r="29" spans="1:20" s="59" customFormat="1" ht="11.25" customHeight="1" x14ac:dyDescent="0.2"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</row>
    <row r="30" spans="1:20" s="59" customFormat="1" ht="11.25" customHeight="1" x14ac:dyDescent="0.2"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</row>
    <row r="31" spans="1:20" s="59" customFormat="1" ht="11.25" customHeight="1" x14ac:dyDescent="0.2"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</row>
    <row r="32" spans="1:20" s="59" customFormat="1" ht="11.25" customHeight="1" x14ac:dyDescent="0.2"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</row>
    <row r="33" spans="4:20" s="59" customFormat="1" ht="11.25" customHeight="1" x14ac:dyDescent="0.2"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</row>
    <row r="34" spans="4:20" s="59" customFormat="1" ht="11.25" customHeight="1" x14ac:dyDescent="0.2"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</row>
    <row r="35" spans="4:20" x14ac:dyDescent="0.2"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</row>
    <row r="36" spans="4:20" x14ac:dyDescent="0.2"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</row>
    <row r="37" spans="4:20" x14ac:dyDescent="0.2"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</row>
    <row r="38" spans="4:20" x14ac:dyDescent="0.2"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</row>
    <row r="39" spans="4:20" x14ac:dyDescent="0.2"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</row>
    <row r="40" spans="4:20" x14ac:dyDescent="0.2"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</row>
    <row r="41" spans="4:20" x14ac:dyDescent="0.2"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</row>
    <row r="42" spans="4:20" x14ac:dyDescent="0.2"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</row>
    <row r="43" spans="4:20" x14ac:dyDescent="0.2">
      <c r="D43" s="331"/>
    </row>
  </sheetData>
  <pageMargins left="0.59055118110236227" right="0.59055118110236227" top="0.74803149606299213" bottom="0.74803149606299213" header="0.31496062992125984" footer="0.31496062992125984"/>
  <pageSetup paperSize="9" orientation="portrait" horizontalDpi="30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view="pageBreakPreview" zoomScaleNormal="100" zoomScaleSheetLayoutView="100" workbookViewId="0">
      <selection activeCell="X44" sqref="X44"/>
    </sheetView>
  </sheetViews>
  <sheetFormatPr defaultRowHeight="11.25" x14ac:dyDescent="0.2"/>
  <cols>
    <col min="1" max="1" width="2.33203125" style="146" customWidth="1"/>
    <col min="2" max="2" width="12.77734375" style="146" customWidth="1"/>
    <col min="3" max="3" width="0.88671875" style="146" customWidth="1"/>
    <col min="4" max="4" width="7.21875" style="146" customWidth="1"/>
    <col min="5" max="5" width="0.88671875" style="146" customWidth="1"/>
    <col min="6" max="6" width="7.21875" style="146" customWidth="1"/>
    <col min="7" max="7" width="0.88671875" style="146" customWidth="1"/>
    <col min="8" max="8" width="7.21875" style="146" customWidth="1"/>
    <col min="9" max="9" width="0.88671875" style="146" customWidth="1"/>
    <col min="10" max="10" width="7.21875" style="146" customWidth="1"/>
    <col min="11" max="11" width="0.88671875" style="146" customWidth="1"/>
    <col min="12" max="12" width="7.21875" style="146" customWidth="1"/>
    <col min="13" max="13" width="0.88671875" style="146" customWidth="1"/>
    <col min="14" max="14" width="7.21875" style="146" customWidth="1"/>
    <col min="15" max="15" width="0.88671875" style="146" customWidth="1"/>
    <col min="16" max="16" width="7.21875" style="146" customWidth="1"/>
    <col min="17" max="17" width="0.88671875" style="146" customWidth="1"/>
    <col min="18" max="18" width="7.21875" style="146" customWidth="1"/>
    <col min="19" max="19" width="0.88671875" style="146" customWidth="1"/>
    <col min="20" max="20" width="7.21875" style="146" customWidth="1"/>
    <col min="21" max="21" width="0.88671875" style="146" customWidth="1"/>
    <col min="22" max="22" width="7.21875" style="146" customWidth="1"/>
    <col min="23" max="23" width="0.88671875" style="146" customWidth="1"/>
    <col min="24" max="24" width="7.21875" style="146" customWidth="1"/>
    <col min="25" max="25" width="0.88671875" style="146" customWidth="1"/>
    <col min="26" max="26" width="7.21875" style="146" customWidth="1"/>
    <col min="27" max="257" width="8.88671875" style="146"/>
    <col min="258" max="258" width="24.5546875" style="146" customWidth="1"/>
    <col min="259" max="259" width="1.33203125" style="146" customWidth="1"/>
    <col min="260" max="260" width="6" style="146" customWidth="1"/>
    <col min="261" max="261" width="1.33203125" style="146" customWidth="1"/>
    <col min="262" max="262" width="6" style="146" customWidth="1"/>
    <col min="263" max="263" width="1.33203125" style="146" customWidth="1"/>
    <col min="264" max="264" width="6" style="146" customWidth="1"/>
    <col min="265" max="265" width="1.33203125" style="146" customWidth="1"/>
    <col min="266" max="266" width="6" style="146" customWidth="1"/>
    <col min="267" max="267" width="1.33203125" style="146" customWidth="1"/>
    <col min="268" max="268" width="6" style="146" customWidth="1"/>
    <col min="269" max="269" width="1.33203125" style="146" customWidth="1"/>
    <col min="270" max="270" width="6" style="146" customWidth="1"/>
    <col min="271" max="271" width="1.33203125" style="146" customWidth="1"/>
    <col min="272" max="272" width="6" style="146" customWidth="1"/>
    <col min="273" max="273" width="1.33203125" style="146" customWidth="1"/>
    <col min="274" max="274" width="6" style="146" customWidth="1"/>
    <col min="275" max="275" width="1.33203125" style="146" customWidth="1"/>
    <col min="276" max="276" width="6" style="146" customWidth="1"/>
    <col min="277" max="277" width="1.33203125" style="146" customWidth="1"/>
    <col min="278" max="278" width="6" style="146" customWidth="1"/>
    <col min="279" max="279" width="1.33203125" style="146" customWidth="1"/>
    <col min="280" max="280" width="6" style="146" customWidth="1"/>
    <col min="281" max="281" width="1.33203125" style="146" customWidth="1"/>
    <col min="282" max="282" width="6" style="146" customWidth="1"/>
    <col min="283" max="513" width="8.88671875" style="146"/>
    <col min="514" max="514" width="24.5546875" style="146" customWidth="1"/>
    <col min="515" max="515" width="1.33203125" style="146" customWidth="1"/>
    <col min="516" max="516" width="6" style="146" customWidth="1"/>
    <col min="517" max="517" width="1.33203125" style="146" customWidth="1"/>
    <col min="518" max="518" width="6" style="146" customWidth="1"/>
    <col min="519" max="519" width="1.33203125" style="146" customWidth="1"/>
    <col min="520" max="520" width="6" style="146" customWidth="1"/>
    <col min="521" max="521" width="1.33203125" style="146" customWidth="1"/>
    <col min="522" max="522" width="6" style="146" customWidth="1"/>
    <col min="523" max="523" width="1.33203125" style="146" customWidth="1"/>
    <col min="524" max="524" width="6" style="146" customWidth="1"/>
    <col min="525" max="525" width="1.33203125" style="146" customWidth="1"/>
    <col min="526" max="526" width="6" style="146" customWidth="1"/>
    <col min="527" max="527" width="1.33203125" style="146" customWidth="1"/>
    <col min="528" max="528" width="6" style="146" customWidth="1"/>
    <col min="529" max="529" width="1.33203125" style="146" customWidth="1"/>
    <col min="530" max="530" width="6" style="146" customWidth="1"/>
    <col min="531" max="531" width="1.33203125" style="146" customWidth="1"/>
    <col min="532" max="532" width="6" style="146" customWidth="1"/>
    <col min="533" max="533" width="1.33203125" style="146" customWidth="1"/>
    <col min="534" max="534" width="6" style="146" customWidth="1"/>
    <col min="535" max="535" width="1.33203125" style="146" customWidth="1"/>
    <col min="536" max="536" width="6" style="146" customWidth="1"/>
    <col min="537" max="537" width="1.33203125" style="146" customWidth="1"/>
    <col min="538" max="538" width="6" style="146" customWidth="1"/>
    <col min="539" max="769" width="8.88671875" style="146"/>
    <col min="770" max="770" width="24.5546875" style="146" customWidth="1"/>
    <col min="771" max="771" width="1.33203125" style="146" customWidth="1"/>
    <col min="772" max="772" width="6" style="146" customWidth="1"/>
    <col min="773" max="773" width="1.33203125" style="146" customWidth="1"/>
    <col min="774" max="774" width="6" style="146" customWidth="1"/>
    <col min="775" max="775" width="1.33203125" style="146" customWidth="1"/>
    <col min="776" max="776" width="6" style="146" customWidth="1"/>
    <col min="777" max="777" width="1.33203125" style="146" customWidth="1"/>
    <col min="778" max="778" width="6" style="146" customWidth="1"/>
    <col min="779" max="779" width="1.33203125" style="146" customWidth="1"/>
    <col min="780" max="780" width="6" style="146" customWidth="1"/>
    <col min="781" max="781" width="1.33203125" style="146" customWidth="1"/>
    <col min="782" max="782" width="6" style="146" customWidth="1"/>
    <col min="783" max="783" width="1.33203125" style="146" customWidth="1"/>
    <col min="784" max="784" width="6" style="146" customWidth="1"/>
    <col min="785" max="785" width="1.33203125" style="146" customWidth="1"/>
    <col min="786" max="786" width="6" style="146" customWidth="1"/>
    <col min="787" max="787" width="1.33203125" style="146" customWidth="1"/>
    <col min="788" max="788" width="6" style="146" customWidth="1"/>
    <col min="789" max="789" width="1.33203125" style="146" customWidth="1"/>
    <col min="790" max="790" width="6" style="146" customWidth="1"/>
    <col min="791" max="791" width="1.33203125" style="146" customWidth="1"/>
    <col min="792" max="792" width="6" style="146" customWidth="1"/>
    <col min="793" max="793" width="1.33203125" style="146" customWidth="1"/>
    <col min="794" max="794" width="6" style="146" customWidth="1"/>
    <col min="795" max="1025" width="8.88671875" style="146"/>
    <col min="1026" max="1026" width="24.5546875" style="146" customWidth="1"/>
    <col min="1027" max="1027" width="1.33203125" style="146" customWidth="1"/>
    <col min="1028" max="1028" width="6" style="146" customWidth="1"/>
    <col min="1029" max="1029" width="1.33203125" style="146" customWidth="1"/>
    <col min="1030" max="1030" width="6" style="146" customWidth="1"/>
    <col min="1031" max="1031" width="1.33203125" style="146" customWidth="1"/>
    <col min="1032" max="1032" width="6" style="146" customWidth="1"/>
    <col min="1033" max="1033" width="1.33203125" style="146" customWidth="1"/>
    <col min="1034" max="1034" width="6" style="146" customWidth="1"/>
    <col min="1035" max="1035" width="1.33203125" style="146" customWidth="1"/>
    <col min="1036" max="1036" width="6" style="146" customWidth="1"/>
    <col min="1037" max="1037" width="1.33203125" style="146" customWidth="1"/>
    <col min="1038" max="1038" width="6" style="146" customWidth="1"/>
    <col min="1039" max="1039" width="1.33203125" style="146" customWidth="1"/>
    <col min="1040" max="1040" width="6" style="146" customWidth="1"/>
    <col min="1041" max="1041" width="1.33203125" style="146" customWidth="1"/>
    <col min="1042" max="1042" width="6" style="146" customWidth="1"/>
    <col min="1043" max="1043" width="1.33203125" style="146" customWidth="1"/>
    <col min="1044" max="1044" width="6" style="146" customWidth="1"/>
    <col min="1045" max="1045" width="1.33203125" style="146" customWidth="1"/>
    <col min="1046" max="1046" width="6" style="146" customWidth="1"/>
    <col min="1047" max="1047" width="1.33203125" style="146" customWidth="1"/>
    <col min="1048" max="1048" width="6" style="146" customWidth="1"/>
    <col min="1049" max="1049" width="1.33203125" style="146" customWidth="1"/>
    <col min="1050" max="1050" width="6" style="146" customWidth="1"/>
    <col min="1051" max="1281" width="8.88671875" style="146"/>
    <col min="1282" max="1282" width="24.5546875" style="146" customWidth="1"/>
    <col min="1283" max="1283" width="1.33203125" style="146" customWidth="1"/>
    <col min="1284" max="1284" width="6" style="146" customWidth="1"/>
    <col min="1285" max="1285" width="1.33203125" style="146" customWidth="1"/>
    <col min="1286" max="1286" width="6" style="146" customWidth="1"/>
    <col min="1287" max="1287" width="1.33203125" style="146" customWidth="1"/>
    <col min="1288" max="1288" width="6" style="146" customWidth="1"/>
    <col min="1289" max="1289" width="1.33203125" style="146" customWidth="1"/>
    <col min="1290" max="1290" width="6" style="146" customWidth="1"/>
    <col min="1291" max="1291" width="1.33203125" style="146" customWidth="1"/>
    <col min="1292" max="1292" width="6" style="146" customWidth="1"/>
    <col min="1293" max="1293" width="1.33203125" style="146" customWidth="1"/>
    <col min="1294" max="1294" width="6" style="146" customWidth="1"/>
    <col min="1295" max="1295" width="1.33203125" style="146" customWidth="1"/>
    <col min="1296" max="1296" width="6" style="146" customWidth="1"/>
    <col min="1297" max="1297" width="1.33203125" style="146" customWidth="1"/>
    <col min="1298" max="1298" width="6" style="146" customWidth="1"/>
    <col min="1299" max="1299" width="1.33203125" style="146" customWidth="1"/>
    <col min="1300" max="1300" width="6" style="146" customWidth="1"/>
    <col min="1301" max="1301" width="1.33203125" style="146" customWidth="1"/>
    <col min="1302" max="1302" width="6" style="146" customWidth="1"/>
    <col min="1303" max="1303" width="1.33203125" style="146" customWidth="1"/>
    <col min="1304" max="1304" width="6" style="146" customWidth="1"/>
    <col min="1305" max="1305" width="1.33203125" style="146" customWidth="1"/>
    <col min="1306" max="1306" width="6" style="146" customWidth="1"/>
    <col min="1307" max="1537" width="8.88671875" style="146"/>
    <col min="1538" max="1538" width="24.5546875" style="146" customWidth="1"/>
    <col min="1539" max="1539" width="1.33203125" style="146" customWidth="1"/>
    <col min="1540" max="1540" width="6" style="146" customWidth="1"/>
    <col min="1541" max="1541" width="1.33203125" style="146" customWidth="1"/>
    <col min="1542" max="1542" width="6" style="146" customWidth="1"/>
    <col min="1543" max="1543" width="1.33203125" style="146" customWidth="1"/>
    <col min="1544" max="1544" width="6" style="146" customWidth="1"/>
    <col min="1545" max="1545" width="1.33203125" style="146" customWidth="1"/>
    <col min="1546" max="1546" width="6" style="146" customWidth="1"/>
    <col min="1547" max="1547" width="1.33203125" style="146" customWidth="1"/>
    <col min="1548" max="1548" width="6" style="146" customWidth="1"/>
    <col min="1549" max="1549" width="1.33203125" style="146" customWidth="1"/>
    <col min="1550" max="1550" width="6" style="146" customWidth="1"/>
    <col min="1551" max="1551" width="1.33203125" style="146" customWidth="1"/>
    <col min="1552" max="1552" width="6" style="146" customWidth="1"/>
    <col min="1553" max="1553" width="1.33203125" style="146" customWidth="1"/>
    <col min="1554" max="1554" width="6" style="146" customWidth="1"/>
    <col min="1555" max="1555" width="1.33203125" style="146" customWidth="1"/>
    <col min="1556" max="1556" width="6" style="146" customWidth="1"/>
    <col min="1557" max="1557" width="1.33203125" style="146" customWidth="1"/>
    <col min="1558" max="1558" width="6" style="146" customWidth="1"/>
    <col min="1559" max="1559" width="1.33203125" style="146" customWidth="1"/>
    <col min="1560" max="1560" width="6" style="146" customWidth="1"/>
    <col min="1561" max="1561" width="1.33203125" style="146" customWidth="1"/>
    <col min="1562" max="1562" width="6" style="146" customWidth="1"/>
    <col min="1563" max="1793" width="8.88671875" style="146"/>
    <col min="1794" max="1794" width="24.5546875" style="146" customWidth="1"/>
    <col min="1795" max="1795" width="1.33203125" style="146" customWidth="1"/>
    <col min="1796" max="1796" width="6" style="146" customWidth="1"/>
    <col min="1797" max="1797" width="1.33203125" style="146" customWidth="1"/>
    <col min="1798" max="1798" width="6" style="146" customWidth="1"/>
    <col min="1799" max="1799" width="1.33203125" style="146" customWidth="1"/>
    <col min="1800" max="1800" width="6" style="146" customWidth="1"/>
    <col min="1801" max="1801" width="1.33203125" style="146" customWidth="1"/>
    <col min="1802" max="1802" width="6" style="146" customWidth="1"/>
    <col min="1803" max="1803" width="1.33203125" style="146" customWidth="1"/>
    <col min="1804" max="1804" width="6" style="146" customWidth="1"/>
    <col min="1805" max="1805" width="1.33203125" style="146" customWidth="1"/>
    <col min="1806" max="1806" width="6" style="146" customWidth="1"/>
    <col min="1807" max="1807" width="1.33203125" style="146" customWidth="1"/>
    <col min="1808" max="1808" width="6" style="146" customWidth="1"/>
    <col min="1809" max="1809" width="1.33203125" style="146" customWidth="1"/>
    <col min="1810" max="1810" width="6" style="146" customWidth="1"/>
    <col min="1811" max="1811" width="1.33203125" style="146" customWidth="1"/>
    <col min="1812" max="1812" width="6" style="146" customWidth="1"/>
    <col min="1813" max="1813" width="1.33203125" style="146" customWidth="1"/>
    <col min="1814" max="1814" width="6" style="146" customWidth="1"/>
    <col min="1815" max="1815" width="1.33203125" style="146" customWidth="1"/>
    <col min="1816" max="1816" width="6" style="146" customWidth="1"/>
    <col min="1817" max="1817" width="1.33203125" style="146" customWidth="1"/>
    <col min="1818" max="1818" width="6" style="146" customWidth="1"/>
    <col min="1819" max="2049" width="8.88671875" style="146"/>
    <col min="2050" max="2050" width="24.5546875" style="146" customWidth="1"/>
    <col min="2051" max="2051" width="1.33203125" style="146" customWidth="1"/>
    <col min="2052" max="2052" width="6" style="146" customWidth="1"/>
    <col min="2053" max="2053" width="1.33203125" style="146" customWidth="1"/>
    <col min="2054" max="2054" width="6" style="146" customWidth="1"/>
    <col min="2055" max="2055" width="1.33203125" style="146" customWidth="1"/>
    <col min="2056" max="2056" width="6" style="146" customWidth="1"/>
    <col min="2057" max="2057" width="1.33203125" style="146" customWidth="1"/>
    <col min="2058" max="2058" width="6" style="146" customWidth="1"/>
    <col min="2059" max="2059" width="1.33203125" style="146" customWidth="1"/>
    <col min="2060" max="2060" width="6" style="146" customWidth="1"/>
    <col min="2061" max="2061" width="1.33203125" style="146" customWidth="1"/>
    <col min="2062" max="2062" width="6" style="146" customWidth="1"/>
    <col min="2063" max="2063" width="1.33203125" style="146" customWidth="1"/>
    <col min="2064" max="2064" width="6" style="146" customWidth="1"/>
    <col min="2065" max="2065" width="1.33203125" style="146" customWidth="1"/>
    <col min="2066" max="2066" width="6" style="146" customWidth="1"/>
    <col min="2067" max="2067" width="1.33203125" style="146" customWidth="1"/>
    <col min="2068" max="2068" width="6" style="146" customWidth="1"/>
    <col min="2069" max="2069" width="1.33203125" style="146" customWidth="1"/>
    <col min="2070" max="2070" width="6" style="146" customWidth="1"/>
    <col min="2071" max="2071" width="1.33203125" style="146" customWidth="1"/>
    <col min="2072" max="2072" width="6" style="146" customWidth="1"/>
    <col min="2073" max="2073" width="1.33203125" style="146" customWidth="1"/>
    <col min="2074" max="2074" width="6" style="146" customWidth="1"/>
    <col min="2075" max="2305" width="8.88671875" style="146"/>
    <col min="2306" max="2306" width="24.5546875" style="146" customWidth="1"/>
    <col min="2307" max="2307" width="1.33203125" style="146" customWidth="1"/>
    <col min="2308" max="2308" width="6" style="146" customWidth="1"/>
    <col min="2309" max="2309" width="1.33203125" style="146" customWidth="1"/>
    <col min="2310" max="2310" width="6" style="146" customWidth="1"/>
    <col min="2311" max="2311" width="1.33203125" style="146" customWidth="1"/>
    <col min="2312" max="2312" width="6" style="146" customWidth="1"/>
    <col min="2313" max="2313" width="1.33203125" style="146" customWidth="1"/>
    <col min="2314" max="2314" width="6" style="146" customWidth="1"/>
    <col min="2315" max="2315" width="1.33203125" style="146" customWidth="1"/>
    <col min="2316" max="2316" width="6" style="146" customWidth="1"/>
    <col min="2317" max="2317" width="1.33203125" style="146" customWidth="1"/>
    <col min="2318" max="2318" width="6" style="146" customWidth="1"/>
    <col min="2319" max="2319" width="1.33203125" style="146" customWidth="1"/>
    <col min="2320" max="2320" width="6" style="146" customWidth="1"/>
    <col min="2321" max="2321" width="1.33203125" style="146" customWidth="1"/>
    <col min="2322" max="2322" width="6" style="146" customWidth="1"/>
    <col min="2323" max="2323" width="1.33203125" style="146" customWidth="1"/>
    <col min="2324" max="2324" width="6" style="146" customWidth="1"/>
    <col min="2325" max="2325" width="1.33203125" style="146" customWidth="1"/>
    <col min="2326" max="2326" width="6" style="146" customWidth="1"/>
    <col min="2327" max="2327" width="1.33203125" style="146" customWidth="1"/>
    <col min="2328" max="2328" width="6" style="146" customWidth="1"/>
    <col min="2329" max="2329" width="1.33203125" style="146" customWidth="1"/>
    <col min="2330" max="2330" width="6" style="146" customWidth="1"/>
    <col min="2331" max="2561" width="8.88671875" style="146"/>
    <col min="2562" max="2562" width="24.5546875" style="146" customWidth="1"/>
    <col min="2563" max="2563" width="1.33203125" style="146" customWidth="1"/>
    <col min="2564" max="2564" width="6" style="146" customWidth="1"/>
    <col min="2565" max="2565" width="1.33203125" style="146" customWidth="1"/>
    <col min="2566" max="2566" width="6" style="146" customWidth="1"/>
    <col min="2567" max="2567" width="1.33203125" style="146" customWidth="1"/>
    <col min="2568" max="2568" width="6" style="146" customWidth="1"/>
    <col min="2569" max="2569" width="1.33203125" style="146" customWidth="1"/>
    <col min="2570" max="2570" width="6" style="146" customWidth="1"/>
    <col min="2571" max="2571" width="1.33203125" style="146" customWidth="1"/>
    <col min="2572" max="2572" width="6" style="146" customWidth="1"/>
    <col min="2573" max="2573" width="1.33203125" style="146" customWidth="1"/>
    <col min="2574" max="2574" width="6" style="146" customWidth="1"/>
    <col min="2575" max="2575" width="1.33203125" style="146" customWidth="1"/>
    <col min="2576" max="2576" width="6" style="146" customWidth="1"/>
    <col min="2577" max="2577" width="1.33203125" style="146" customWidth="1"/>
    <col min="2578" max="2578" width="6" style="146" customWidth="1"/>
    <col min="2579" max="2579" width="1.33203125" style="146" customWidth="1"/>
    <col min="2580" max="2580" width="6" style="146" customWidth="1"/>
    <col min="2581" max="2581" width="1.33203125" style="146" customWidth="1"/>
    <col min="2582" max="2582" width="6" style="146" customWidth="1"/>
    <col min="2583" max="2583" width="1.33203125" style="146" customWidth="1"/>
    <col min="2584" max="2584" width="6" style="146" customWidth="1"/>
    <col min="2585" max="2585" width="1.33203125" style="146" customWidth="1"/>
    <col min="2586" max="2586" width="6" style="146" customWidth="1"/>
    <col min="2587" max="2817" width="8.88671875" style="146"/>
    <col min="2818" max="2818" width="24.5546875" style="146" customWidth="1"/>
    <col min="2819" max="2819" width="1.33203125" style="146" customWidth="1"/>
    <col min="2820" max="2820" width="6" style="146" customWidth="1"/>
    <col min="2821" max="2821" width="1.33203125" style="146" customWidth="1"/>
    <col min="2822" max="2822" width="6" style="146" customWidth="1"/>
    <col min="2823" max="2823" width="1.33203125" style="146" customWidth="1"/>
    <col min="2824" max="2824" width="6" style="146" customWidth="1"/>
    <col min="2825" max="2825" width="1.33203125" style="146" customWidth="1"/>
    <col min="2826" max="2826" width="6" style="146" customWidth="1"/>
    <col min="2827" max="2827" width="1.33203125" style="146" customWidth="1"/>
    <col min="2828" max="2828" width="6" style="146" customWidth="1"/>
    <col min="2829" max="2829" width="1.33203125" style="146" customWidth="1"/>
    <col min="2830" max="2830" width="6" style="146" customWidth="1"/>
    <col min="2831" max="2831" width="1.33203125" style="146" customWidth="1"/>
    <col min="2832" max="2832" width="6" style="146" customWidth="1"/>
    <col min="2833" max="2833" width="1.33203125" style="146" customWidth="1"/>
    <col min="2834" max="2834" width="6" style="146" customWidth="1"/>
    <col min="2835" max="2835" width="1.33203125" style="146" customWidth="1"/>
    <col min="2836" max="2836" width="6" style="146" customWidth="1"/>
    <col min="2837" max="2837" width="1.33203125" style="146" customWidth="1"/>
    <col min="2838" max="2838" width="6" style="146" customWidth="1"/>
    <col min="2839" max="2839" width="1.33203125" style="146" customWidth="1"/>
    <col min="2840" max="2840" width="6" style="146" customWidth="1"/>
    <col min="2841" max="2841" width="1.33203125" style="146" customWidth="1"/>
    <col min="2842" max="2842" width="6" style="146" customWidth="1"/>
    <col min="2843" max="3073" width="8.88671875" style="146"/>
    <col min="3074" max="3074" width="24.5546875" style="146" customWidth="1"/>
    <col min="3075" max="3075" width="1.33203125" style="146" customWidth="1"/>
    <col min="3076" max="3076" width="6" style="146" customWidth="1"/>
    <col min="3077" max="3077" width="1.33203125" style="146" customWidth="1"/>
    <col min="3078" max="3078" width="6" style="146" customWidth="1"/>
    <col min="3079" max="3079" width="1.33203125" style="146" customWidth="1"/>
    <col min="3080" max="3080" width="6" style="146" customWidth="1"/>
    <col min="3081" max="3081" width="1.33203125" style="146" customWidth="1"/>
    <col min="3082" max="3082" width="6" style="146" customWidth="1"/>
    <col min="3083" max="3083" width="1.33203125" style="146" customWidth="1"/>
    <col min="3084" max="3084" width="6" style="146" customWidth="1"/>
    <col min="3085" max="3085" width="1.33203125" style="146" customWidth="1"/>
    <col min="3086" max="3086" width="6" style="146" customWidth="1"/>
    <col min="3087" max="3087" width="1.33203125" style="146" customWidth="1"/>
    <col min="3088" max="3088" width="6" style="146" customWidth="1"/>
    <col min="3089" max="3089" width="1.33203125" style="146" customWidth="1"/>
    <col min="3090" max="3090" width="6" style="146" customWidth="1"/>
    <col min="3091" max="3091" width="1.33203125" style="146" customWidth="1"/>
    <col min="3092" max="3092" width="6" style="146" customWidth="1"/>
    <col min="3093" max="3093" width="1.33203125" style="146" customWidth="1"/>
    <col min="3094" max="3094" width="6" style="146" customWidth="1"/>
    <col min="3095" max="3095" width="1.33203125" style="146" customWidth="1"/>
    <col min="3096" max="3096" width="6" style="146" customWidth="1"/>
    <col min="3097" max="3097" width="1.33203125" style="146" customWidth="1"/>
    <col min="3098" max="3098" width="6" style="146" customWidth="1"/>
    <col min="3099" max="3329" width="8.88671875" style="146"/>
    <col min="3330" max="3330" width="24.5546875" style="146" customWidth="1"/>
    <col min="3331" max="3331" width="1.33203125" style="146" customWidth="1"/>
    <col min="3332" max="3332" width="6" style="146" customWidth="1"/>
    <col min="3333" max="3333" width="1.33203125" style="146" customWidth="1"/>
    <col min="3334" max="3334" width="6" style="146" customWidth="1"/>
    <col min="3335" max="3335" width="1.33203125" style="146" customWidth="1"/>
    <col min="3336" max="3336" width="6" style="146" customWidth="1"/>
    <col min="3337" max="3337" width="1.33203125" style="146" customWidth="1"/>
    <col min="3338" max="3338" width="6" style="146" customWidth="1"/>
    <col min="3339" max="3339" width="1.33203125" style="146" customWidth="1"/>
    <col min="3340" max="3340" width="6" style="146" customWidth="1"/>
    <col min="3341" max="3341" width="1.33203125" style="146" customWidth="1"/>
    <col min="3342" max="3342" width="6" style="146" customWidth="1"/>
    <col min="3343" max="3343" width="1.33203125" style="146" customWidth="1"/>
    <col min="3344" max="3344" width="6" style="146" customWidth="1"/>
    <col min="3345" max="3345" width="1.33203125" style="146" customWidth="1"/>
    <col min="3346" max="3346" width="6" style="146" customWidth="1"/>
    <col min="3347" max="3347" width="1.33203125" style="146" customWidth="1"/>
    <col min="3348" max="3348" width="6" style="146" customWidth="1"/>
    <col min="3349" max="3349" width="1.33203125" style="146" customWidth="1"/>
    <col min="3350" max="3350" width="6" style="146" customWidth="1"/>
    <col min="3351" max="3351" width="1.33203125" style="146" customWidth="1"/>
    <col min="3352" max="3352" width="6" style="146" customWidth="1"/>
    <col min="3353" max="3353" width="1.33203125" style="146" customWidth="1"/>
    <col min="3354" max="3354" width="6" style="146" customWidth="1"/>
    <col min="3355" max="3585" width="8.88671875" style="146"/>
    <col min="3586" max="3586" width="24.5546875" style="146" customWidth="1"/>
    <col min="3587" max="3587" width="1.33203125" style="146" customWidth="1"/>
    <col min="3588" max="3588" width="6" style="146" customWidth="1"/>
    <col min="3589" max="3589" width="1.33203125" style="146" customWidth="1"/>
    <col min="3590" max="3590" width="6" style="146" customWidth="1"/>
    <col min="3591" max="3591" width="1.33203125" style="146" customWidth="1"/>
    <col min="3592" max="3592" width="6" style="146" customWidth="1"/>
    <col min="3593" max="3593" width="1.33203125" style="146" customWidth="1"/>
    <col min="3594" max="3594" width="6" style="146" customWidth="1"/>
    <col min="3595" max="3595" width="1.33203125" style="146" customWidth="1"/>
    <col min="3596" max="3596" width="6" style="146" customWidth="1"/>
    <col min="3597" max="3597" width="1.33203125" style="146" customWidth="1"/>
    <col min="3598" max="3598" width="6" style="146" customWidth="1"/>
    <col min="3599" max="3599" width="1.33203125" style="146" customWidth="1"/>
    <col min="3600" max="3600" width="6" style="146" customWidth="1"/>
    <col min="3601" max="3601" width="1.33203125" style="146" customWidth="1"/>
    <col min="3602" max="3602" width="6" style="146" customWidth="1"/>
    <col min="3603" max="3603" width="1.33203125" style="146" customWidth="1"/>
    <col min="3604" max="3604" width="6" style="146" customWidth="1"/>
    <col min="3605" max="3605" width="1.33203125" style="146" customWidth="1"/>
    <col min="3606" max="3606" width="6" style="146" customWidth="1"/>
    <col min="3607" max="3607" width="1.33203125" style="146" customWidth="1"/>
    <col min="3608" max="3608" width="6" style="146" customWidth="1"/>
    <col min="3609" max="3609" width="1.33203125" style="146" customWidth="1"/>
    <col min="3610" max="3610" width="6" style="146" customWidth="1"/>
    <col min="3611" max="3841" width="8.88671875" style="146"/>
    <col min="3842" max="3842" width="24.5546875" style="146" customWidth="1"/>
    <col min="3843" max="3843" width="1.33203125" style="146" customWidth="1"/>
    <col min="3844" max="3844" width="6" style="146" customWidth="1"/>
    <col min="3845" max="3845" width="1.33203125" style="146" customWidth="1"/>
    <col min="3846" max="3846" width="6" style="146" customWidth="1"/>
    <col min="3847" max="3847" width="1.33203125" style="146" customWidth="1"/>
    <col min="3848" max="3848" width="6" style="146" customWidth="1"/>
    <col min="3849" max="3849" width="1.33203125" style="146" customWidth="1"/>
    <col min="3850" max="3850" width="6" style="146" customWidth="1"/>
    <col min="3851" max="3851" width="1.33203125" style="146" customWidth="1"/>
    <col min="3852" max="3852" width="6" style="146" customWidth="1"/>
    <col min="3853" max="3853" width="1.33203125" style="146" customWidth="1"/>
    <col min="3854" max="3854" width="6" style="146" customWidth="1"/>
    <col min="3855" max="3855" width="1.33203125" style="146" customWidth="1"/>
    <col min="3856" max="3856" width="6" style="146" customWidth="1"/>
    <col min="3857" max="3857" width="1.33203125" style="146" customWidth="1"/>
    <col min="3858" max="3858" width="6" style="146" customWidth="1"/>
    <col min="3859" max="3859" width="1.33203125" style="146" customWidth="1"/>
    <col min="3860" max="3860" width="6" style="146" customWidth="1"/>
    <col min="3861" max="3861" width="1.33203125" style="146" customWidth="1"/>
    <col min="3862" max="3862" width="6" style="146" customWidth="1"/>
    <col min="3863" max="3863" width="1.33203125" style="146" customWidth="1"/>
    <col min="3864" max="3864" width="6" style="146" customWidth="1"/>
    <col min="3865" max="3865" width="1.33203125" style="146" customWidth="1"/>
    <col min="3866" max="3866" width="6" style="146" customWidth="1"/>
    <col min="3867" max="4097" width="8.88671875" style="146"/>
    <col min="4098" max="4098" width="24.5546875" style="146" customWidth="1"/>
    <col min="4099" max="4099" width="1.33203125" style="146" customWidth="1"/>
    <col min="4100" max="4100" width="6" style="146" customWidth="1"/>
    <col min="4101" max="4101" width="1.33203125" style="146" customWidth="1"/>
    <col min="4102" max="4102" width="6" style="146" customWidth="1"/>
    <col min="4103" max="4103" width="1.33203125" style="146" customWidth="1"/>
    <col min="4104" max="4104" width="6" style="146" customWidth="1"/>
    <col min="4105" max="4105" width="1.33203125" style="146" customWidth="1"/>
    <col min="4106" max="4106" width="6" style="146" customWidth="1"/>
    <col min="4107" max="4107" width="1.33203125" style="146" customWidth="1"/>
    <col min="4108" max="4108" width="6" style="146" customWidth="1"/>
    <col min="4109" max="4109" width="1.33203125" style="146" customWidth="1"/>
    <col min="4110" max="4110" width="6" style="146" customWidth="1"/>
    <col min="4111" max="4111" width="1.33203125" style="146" customWidth="1"/>
    <col min="4112" max="4112" width="6" style="146" customWidth="1"/>
    <col min="4113" max="4113" width="1.33203125" style="146" customWidth="1"/>
    <col min="4114" max="4114" width="6" style="146" customWidth="1"/>
    <col min="4115" max="4115" width="1.33203125" style="146" customWidth="1"/>
    <col min="4116" max="4116" width="6" style="146" customWidth="1"/>
    <col min="4117" max="4117" width="1.33203125" style="146" customWidth="1"/>
    <col min="4118" max="4118" width="6" style="146" customWidth="1"/>
    <col min="4119" max="4119" width="1.33203125" style="146" customWidth="1"/>
    <col min="4120" max="4120" width="6" style="146" customWidth="1"/>
    <col min="4121" max="4121" width="1.33203125" style="146" customWidth="1"/>
    <col min="4122" max="4122" width="6" style="146" customWidth="1"/>
    <col min="4123" max="4353" width="8.88671875" style="146"/>
    <col min="4354" max="4354" width="24.5546875" style="146" customWidth="1"/>
    <col min="4355" max="4355" width="1.33203125" style="146" customWidth="1"/>
    <col min="4356" max="4356" width="6" style="146" customWidth="1"/>
    <col min="4357" max="4357" width="1.33203125" style="146" customWidth="1"/>
    <col min="4358" max="4358" width="6" style="146" customWidth="1"/>
    <col min="4359" max="4359" width="1.33203125" style="146" customWidth="1"/>
    <col min="4360" max="4360" width="6" style="146" customWidth="1"/>
    <col min="4361" max="4361" width="1.33203125" style="146" customWidth="1"/>
    <col min="4362" max="4362" width="6" style="146" customWidth="1"/>
    <col min="4363" max="4363" width="1.33203125" style="146" customWidth="1"/>
    <col min="4364" max="4364" width="6" style="146" customWidth="1"/>
    <col min="4365" max="4365" width="1.33203125" style="146" customWidth="1"/>
    <col min="4366" max="4366" width="6" style="146" customWidth="1"/>
    <col min="4367" max="4367" width="1.33203125" style="146" customWidth="1"/>
    <col min="4368" max="4368" width="6" style="146" customWidth="1"/>
    <col min="4369" max="4369" width="1.33203125" style="146" customWidth="1"/>
    <col min="4370" max="4370" width="6" style="146" customWidth="1"/>
    <col min="4371" max="4371" width="1.33203125" style="146" customWidth="1"/>
    <col min="4372" max="4372" width="6" style="146" customWidth="1"/>
    <col min="4373" max="4373" width="1.33203125" style="146" customWidth="1"/>
    <col min="4374" max="4374" width="6" style="146" customWidth="1"/>
    <col min="4375" max="4375" width="1.33203125" style="146" customWidth="1"/>
    <col min="4376" max="4376" width="6" style="146" customWidth="1"/>
    <col min="4377" max="4377" width="1.33203125" style="146" customWidth="1"/>
    <col min="4378" max="4378" width="6" style="146" customWidth="1"/>
    <col min="4379" max="4609" width="8.88671875" style="146"/>
    <col min="4610" max="4610" width="24.5546875" style="146" customWidth="1"/>
    <col min="4611" max="4611" width="1.33203125" style="146" customWidth="1"/>
    <col min="4612" max="4612" width="6" style="146" customWidth="1"/>
    <col min="4613" max="4613" width="1.33203125" style="146" customWidth="1"/>
    <col min="4614" max="4614" width="6" style="146" customWidth="1"/>
    <col min="4615" max="4615" width="1.33203125" style="146" customWidth="1"/>
    <col min="4616" max="4616" width="6" style="146" customWidth="1"/>
    <col min="4617" max="4617" width="1.33203125" style="146" customWidth="1"/>
    <col min="4618" max="4618" width="6" style="146" customWidth="1"/>
    <col min="4619" max="4619" width="1.33203125" style="146" customWidth="1"/>
    <col min="4620" max="4620" width="6" style="146" customWidth="1"/>
    <col min="4621" max="4621" width="1.33203125" style="146" customWidth="1"/>
    <col min="4622" max="4622" width="6" style="146" customWidth="1"/>
    <col min="4623" max="4623" width="1.33203125" style="146" customWidth="1"/>
    <col min="4624" max="4624" width="6" style="146" customWidth="1"/>
    <col min="4625" max="4625" width="1.33203125" style="146" customWidth="1"/>
    <col min="4626" max="4626" width="6" style="146" customWidth="1"/>
    <col min="4627" max="4627" width="1.33203125" style="146" customWidth="1"/>
    <col min="4628" max="4628" width="6" style="146" customWidth="1"/>
    <col min="4629" max="4629" width="1.33203125" style="146" customWidth="1"/>
    <col min="4630" max="4630" width="6" style="146" customWidth="1"/>
    <col min="4631" max="4631" width="1.33203125" style="146" customWidth="1"/>
    <col min="4632" max="4632" width="6" style="146" customWidth="1"/>
    <col min="4633" max="4633" width="1.33203125" style="146" customWidth="1"/>
    <col min="4634" max="4634" width="6" style="146" customWidth="1"/>
    <col min="4635" max="4865" width="8.88671875" style="146"/>
    <col min="4866" max="4866" width="24.5546875" style="146" customWidth="1"/>
    <col min="4867" max="4867" width="1.33203125" style="146" customWidth="1"/>
    <col min="4868" max="4868" width="6" style="146" customWidth="1"/>
    <col min="4869" max="4869" width="1.33203125" style="146" customWidth="1"/>
    <col min="4870" max="4870" width="6" style="146" customWidth="1"/>
    <col min="4871" max="4871" width="1.33203125" style="146" customWidth="1"/>
    <col min="4872" max="4872" width="6" style="146" customWidth="1"/>
    <col min="4873" max="4873" width="1.33203125" style="146" customWidth="1"/>
    <col min="4874" max="4874" width="6" style="146" customWidth="1"/>
    <col min="4875" max="4875" width="1.33203125" style="146" customWidth="1"/>
    <col min="4876" max="4876" width="6" style="146" customWidth="1"/>
    <col min="4877" max="4877" width="1.33203125" style="146" customWidth="1"/>
    <col min="4878" max="4878" width="6" style="146" customWidth="1"/>
    <col min="4879" max="4879" width="1.33203125" style="146" customWidth="1"/>
    <col min="4880" max="4880" width="6" style="146" customWidth="1"/>
    <col min="4881" max="4881" width="1.33203125" style="146" customWidth="1"/>
    <col min="4882" max="4882" width="6" style="146" customWidth="1"/>
    <col min="4883" max="4883" width="1.33203125" style="146" customWidth="1"/>
    <col min="4884" max="4884" width="6" style="146" customWidth="1"/>
    <col min="4885" max="4885" width="1.33203125" style="146" customWidth="1"/>
    <col min="4886" max="4886" width="6" style="146" customWidth="1"/>
    <col min="4887" max="4887" width="1.33203125" style="146" customWidth="1"/>
    <col min="4888" max="4888" width="6" style="146" customWidth="1"/>
    <col min="4889" max="4889" width="1.33203125" style="146" customWidth="1"/>
    <col min="4890" max="4890" width="6" style="146" customWidth="1"/>
    <col min="4891" max="5121" width="8.88671875" style="146"/>
    <col min="5122" max="5122" width="24.5546875" style="146" customWidth="1"/>
    <col min="5123" max="5123" width="1.33203125" style="146" customWidth="1"/>
    <col min="5124" max="5124" width="6" style="146" customWidth="1"/>
    <col min="5125" max="5125" width="1.33203125" style="146" customWidth="1"/>
    <col min="5126" max="5126" width="6" style="146" customWidth="1"/>
    <col min="5127" max="5127" width="1.33203125" style="146" customWidth="1"/>
    <col min="5128" max="5128" width="6" style="146" customWidth="1"/>
    <col min="5129" max="5129" width="1.33203125" style="146" customWidth="1"/>
    <col min="5130" max="5130" width="6" style="146" customWidth="1"/>
    <col min="5131" max="5131" width="1.33203125" style="146" customWidth="1"/>
    <col min="5132" max="5132" width="6" style="146" customWidth="1"/>
    <col min="5133" max="5133" width="1.33203125" style="146" customWidth="1"/>
    <col min="5134" max="5134" width="6" style="146" customWidth="1"/>
    <col min="5135" max="5135" width="1.33203125" style="146" customWidth="1"/>
    <col min="5136" max="5136" width="6" style="146" customWidth="1"/>
    <col min="5137" max="5137" width="1.33203125" style="146" customWidth="1"/>
    <col min="5138" max="5138" width="6" style="146" customWidth="1"/>
    <col min="5139" max="5139" width="1.33203125" style="146" customWidth="1"/>
    <col min="5140" max="5140" width="6" style="146" customWidth="1"/>
    <col min="5141" max="5141" width="1.33203125" style="146" customWidth="1"/>
    <col min="5142" max="5142" width="6" style="146" customWidth="1"/>
    <col min="5143" max="5143" width="1.33203125" style="146" customWidth="1"/>
    <col min="5144" max="5144" width="6" style="146" customWidth="1"/>
    <col min="5145" max="5145" width="1.33203125" style="146" customWidth="1"/>
    <col min="5146" max="5146" width="6" style="146" customWidth="1"/>
    <col min="5147" max="5377" width="8.88671875" style="146"/>
    <col min="5378" max="5378" width="24.5546875" style="146" customWidth="1"/>
    <col min="5379" max="5379" width="1.33203125" style="146" customWidth="1"/>
    <col min="5380" max="5380" width="6" style="146" customWidth="1"/>
    <col min="5381" max="5381" width="1.33203125" style="146" customWidth="1"/>
    <col min="5382" max="5382" width="6" style="146" customWidth="1"/>
    <col min="5383" max="5383" width="1.33203125" style="146" customWidth="1"/>
    <col min="5384" max="5384" width="6" style="146" customWidth="1"/>
    <col min="5385" max="5385" width="1.33203125" style="146" customWidth="1"/>
    <col min="5386" max="5386" width="6" style="146" customWidth="1"/>
    <col min="5387" max="5387" width="1.33203125" style="146" customWidth="1"/>
    <col min="5388" max="5388" width="6" style="146" customWidth="1"/>
    <col min="5389" max="5389" width="1.33203125" style="146" customWidth="1"/>
    <col min="5390" max="5390" width="6" style="146" customWidth="1"/>
    <col min="5391" max="5391" width="1.33203125" style="146" customWidth="1"/>
    <col min="5392" max="5392" width="6" style="146" customWidth="1"/>
    <col min="5393" max="5393" width="1.33203125" style="146" customWidth="1"/>
    <col min="5394" max="5394" width="6" style="146" customWidth="1"/>
    <col min="5395" max="5395" width="1.33203125" style="146" customWidth="1"/>
    <col min="5396" max="5396" width="6" style="146" customWidth="1"/>
    <col min="5397" max="5397" width="1.33203125" style="146" customWidth="1"/>
    <col min="5398" max="5398" width="6" style="146" customWidth="1"/>
    <col min="5399" max="5399" width="1.33203125" style="146" customWidth="1"/>
    <col min="5400" max="5400" width="6" style="146" customWidth="1"/>
    <col min="5401" max="5401" width="1.33203125" style="146" customWidth="1"/>
    <col min="5402" max="5402" width="6" style="146" customWidth="1"/>
    <col min="5403" max="5633" width="8.88671875" style="146"/>
    <col min="5634" max="5634" width="24.5546875" style="146" customWidth="1"/>
    <col min="5635" max="5635" width="1.33203125" style="146" customWidth="1"/>
    <col min="5636" max="5636" width="6" style="146" customWidth="1"/>
    <col min="5637" max="5637" width="1.33203125" style="146" customWidth="1"/>
    <col min="5638" max="5638" width="6" style="146" customWidth="1"/>
    <col min="5639" max="5639" width="1.33203125" style="146" customWidth="1"/>
    <col min="5640" max="5640" width="6" style="146" customWidth="1"/>
    <col min="5641" max="5641" width="1.33203125" style="146" customWidth="1"/>
    <col min="5642" max="5642" width="6" style="146" customWidth="1"/>
    <col min="5643" max="5643" width="1.33203125" style="146" customWidth="1"/>
    <col min="5644" max="5644" width="6" style="146" customWidth="1"/>
    <col min="5645" max="5645" width="1.33203125" style="146" customWidth="1"/>
    <col min="5646" max="5646" width="6" style="146" customWidth="1"/>
    <col min="5647" max="5647" width="1.33203125" style="146" customWidth="1"/>
    <col min="5648" max="5648" width="6" style="146" customWidth="1"/>
    <col min="5649" max="5649" width="1.33203125" style="146" customWidth="1"/>
    <col min="5650" max="5650" width="6" style="146" customWidth="1"/>
    <col min="5651" max="5651" width="1.33203125" style="146" customWidth="1"/>
    <col min="5652" max="5652" width="6" style="146" customWidth="1"/>
    <col min="5653" max="5653" width="1.33203125" style="146" customWidth="1"/>
    <col min="5654" max="5654" width="6" style="146" customWidth="1"/>
    <col min="5655" max="5655" width="1.33203125" style="146" customWidth="1"/>
    <col min="5656" max="5656" width="6" style="146" customWidth="1"/>
    <col min="5657" max="5657" width="1.33203125" style="146" customWidth="1"/>
    <col min="5658" max="5658" width="6" style="146" customWidth="1"/>
    <col min="5659" max="5889" width="8.88671875" style="146"/>
    <col min="5890" max="5890" width="24.5546875" style="146" customWidth="1"/>
    <col min="5891" max="5891" width="1.33203125" style="146" customWidth="1"/>
    <col min="5892" max="5892" width="6" style="146" customWidth="1"/>
    <col min="5893" max="5893" width="1.33203125" style="146" customWidth="1"/>
    <col min="5894" max="5894" width="6" style="146" customWidth="1"/>
    <col min="5895" max="5895" width="1.33203125" style="146" customWidth="1"/>
    <col min="5896" max="5896" width="6" style="146" customWidth="1"/>
    <col min="5897" max="5897" width="1.33203125" style="146" customWidth="1"/>
    <col min="5898" max="5898" width="6" style="146" customWidth="1"/>
    <col min="5899" max="5899" width="1.33203125" style="146" customWidth="1"/>
    <col min="5900" max="5900" width="6" style="146" customWidth="1"/>
    <col min="5901" max="5901" width="1.33203125" style="146" customWidth="1"/>
    <col min="5902" max="5902" width="6" style="146" customWidth="1"/>
    <col min="5903" max="5903" width="1.33203125" style="146" customWidth="1"/>
    <col min="5904" max="5904" width="6" style="146" customWidth="1"/>
    <col min="5905" max="5905" width="1.33203125" style="146" customWidth="1"/>
    <col min="5906" max="5906" width="6" style="146" customWidth="1"/>
    <col min="5907" max="5907" width="1.33203125" style="146" customWidth="1"/>
    <col min="5908" max="5908" width="6" style="146" customWidth="1"/>
    <col min="5909" max="5909" width="1.33203125" style="146" customWidth="1"/>
    <col min="5910" max="5910" width="6" style="146" customWidth="1"/>
    <col min="5911" max="5911" width="1.33203125" style="146" customWidth="1"/>
    <col min="5912" max="5912" width="6" style="146" customWidth="1"/>
    <col min="5913" max="5913" width="1.33203125" style="146" customWidth="1"/>
    <col min="5914" max="5914" width="6" style="146" customWidth="1"/>
    <col min="5915" max="6145" width="8.88671875" style="146"/>
    <col min="6146" max="6146" width="24.5546875" style="146" customWidth="1"/>
    <col min="6147" max="6147" width="1.33203125" style="146" customWidth="1"/>
    <col min="6148" max="6148" width="6" style="146" customWidth="1"/>
    <col min="6149" max="6149" width="1.33203125" style="146" customWidth="1"/>
    <col min="6150" max="6150" width="6" style="146" customWidth="1"/>
    <col min="6151" max="6151" width="1.33203125" style="146" customWidth="1"/>
    <col min="6152" max="6152" width="6" style="146" customWidth="1"/>
    <col min="6153" max="6153" width="1.33203125" style="146" customWidth="1"/>
    <col min="6154" max="6154" width="6" style="146" customWidth="1"/>
    <col min="6155" max="6155" width="1.33203125" style="146" customWidth="1"/>
    <col min="6156" max="6156" width="6" style="146" customWidth="1"/>
    <col min="6157" max="6157" width="1.33203125" style="146" customWidth="1"/>
    <col min="6158" max="6158" width="6" style="146" customWidth="1"/>
    <col min="6159" max="6159" width="1.33203125" style="146" customWidth="1"/>
    <col min="6160" max="6160" width="6" style="146" customWidth="1"/>
    <col min="6161" max="6161" width="1.33203125" style="146" customWidth="1"/>
    <col min="6162" max="6162" width="6" style="146" customWidth="1"/>
    <col min="6163" max="6163" width="1.33203125" style="146" customWidth="1"/>
    <col min="6164" max="6164" width="6" style="146" customWidth="1"/>
    <col min="6165" max="6165" width="1.33203125" style="146" customWidth="1"/>
    <col min="6166" max="6166" width="6" style="146" customWidth="1"/>
    <col min="6167" max="6167" width="1.33203125" style="146" customWidth="1"/>
    <col min="6168" max="6168" width="6" style="146" customWidth="1"/>
    <col min="6169" max="6169" width="1.33203125" style="146" customWidth="1"/>
    <col min="6170" max="6170" width="6" style="146" customWidth="1"/>
    <col min="6171" max="6401" width="8.88671875" style="146"/>
    <col min="6402" max="6402" width="24.5546875" style="146" customWidth="1"/>
    <col min="6403" max="6403" width="1.33203125" style="146" customWidth="1"/>
    <col min="6404" max="6404" width="6" style="146" customWidth="1"/>
    <col min="6405" max="6405" width="1.33203125" style="146" customWidth="1"/>
    <col min="6406" max="6406" width="6" style="146" customWidth="1"/>
    <col min="6407" max="6407" width="1.33203125" style="146" customWidth="1"/>
    <col min="6408" max="6408" width="6" style="146" customWidth="1"/>
    <col min="6409" max="6409" width="1.33203125" style="146" customWidth="1"/>
    <col min="6410" max="6410" width="6" style="146" customWidth="1"/>
    <col min="6411" max="6411" width="1.33203125" style="146" customWidth="1"/>
    <col min="6412" max="6412" width="6" style="146" customWidth="1"/>
    <col min="6413" max="6413" width="1.33203125" style="146" customWidth="1"/>
    <col min="6414" max="6414" width="6" style="146" customWidth="1"/>
    <col min="6415" max="6415" width="1.33203125" style="146" customWidth="1"/>
    <col min="6416" max="6416" width="6" style="146" customWidth="1"/>
    <col min="6417" max="6417" width="1.33203125" style="146" customWidth="1"/>
    <col min="6418" max="6418" width="6" style="146" customWidth="1"/>
    <col min="6419" max="6419" width="1.33203125" style="146" customWidth="1"/>
    <col min="6420" max="6420" width="6" style="146" customWidth="1"/>
    <col min="6421" max="6421" width="1.33203125" style="146" customWidth="1"/>
    <col min="6422" max="6422" width="6" style="146" customWidth="1"/>
    <col min="6423" max="6423" width="1.33203125" style="146" customWidth="1"/>
    <col min="6424" max="6424" width="6" style="146" customWidth="1"/>
    <col min="6425" max="6425" width="1.33203125" style="146" customWidth="1"/>
    <col min="6426" max="6426" width="6" style="146" customWidth="1"/>
    <col min="6427" max="6657" width="8.88671875" style="146"/>
    <col min="6658" max="6658" width="24.5546875" style="146" customWidth="1"/>
    <col min="6659" max="6659" width="1.33203125" style="146" customWidth="1"/>
    <col min="6660" max="6660" width="6" style="146" customWidth="1"/>
    <col min="6661" max="6661" width="1.33203125" style="146" customWidth="1"/>
    <col min="6662" max="6662" width="6" style="146" customWidth="1"/>
    <col min="6663" max="6663" width="1.33203125" style="146" customWidth="1"/>
    <col min="6664" max="6664" width="6" style="146" customWidth="1"/>
    <col min="6665" max="6665" width="1.33203125" style="146" customWidth="1"/>
    <col min="6666" max="6666" width="6" style="146" customWidth="1"/>
    <col min="6667" max="6667" width="1.33203125" style="146" customWidth="1"/>
    <col min="6668" max="6668" width="6" style="146" customWidth="1"/>
    <col min="6669" max="6669" width="1.33203125" style="146" customWidth="1"/>
    <col min="6670" max="6670" width="6" style="146" customWidth="1"/>
    <col min="6671" max="6671" width="1.33203125" style="146" customWidth="1"/>
    <col min="6672" max="6672" width="6" style="146" customWidth="1"/>
    <col min="6673" max="6673" width="1.33203125" style="146" customWidth="1"/>
    <col min="6674" max="6674" width="6" style="146" customWidth="1"/>
    <col min="6675" max="6675" width="1.33203125" style="146" customWidth="1"/>
    <col min="6676" max="6676" width="6" style="146" customWidth="1"/>
    <col min="6677" max="6677" width="1.33203125" style="146" customWidth="1"/>
    <col min="6678" max="6678" width="6" style="146" customWidth="1"/>
    <col min="6679" max="6679" width="1.33203125" style="146" customWidth="1"/>
    <col min="6680" max="6680" width="6" style="146" customWidth="1"/>
    <col min="6681" max="6681" width="1.33203125" style="146" customWidth="1"/>
    <col min="6682" max="6682" width="6" style="146" customWidth="1"/>
    <col min="6683" max="6913" width="8.88671875" style="146"/>
    <col min="6914" max="6914" width="24.5546875" style="146" customWidth="1"/>
    <col min="6915" max="6915" width="1.33203125" style="146" customWidth="1"/>
    <col min="6916" max="6916" width="6" style="146" customWidth="1"/>
    <col min="6917" max="6917" width="1.33203125" style="146" customWidth="1"/>
    <col min="6918" max="6918" width="6" style="146" customWidth="1"/>
    <col min="6919" max="6919" width="1.33203125" style="146" customWidth="1"/>
    <col min="6920" max="6920" width="6" style="146" customWidth="1"/>
    <col min="6921" max="6921" width="1.33203125" style="146" customWidth="1"/>
    <col min="6922" max="6922" width="6" style="146" customWidth="1"/>
    <col min="6923" max="6923" width="1.33203125" style="146" customWidth="1"/>
    <col min="6924" max="6924" width="6" style="146" customWidth="1"/>
    <col min="6925" max="6925" width="1.33203125" style="146" customWidth="1"/>
    <col min="6926" max="6926" width="6" style="146" customWidth="1"/>
    <col min="6927" max="6927" width="1.33203125" style="146" customWidth="1"/>
    <col min="6928" max="6928" width="6" style="146" customWidth="1"/>
    <col min="6929" max="6929" width="1.33203125" style="146" customWidth="1"/>
    <col min="6930" max="6930" width="6" style="146" customWidth="1"/>
    <col min="6931" max="6931" width="1.33203125" style="146" customWidth="1"/>
    <col min="6932" max="6932" width="6" style="146" customWidth="1"/>
    <col min="6933" max="6933" width="1.33203125" style="146" customWidth="1"/>
    <col min="6934" max="6934" width="6" style="146" customWidth="1"/>
    <col min="6935" max="6935" width="1.33203125" style="146" customWidth="1"/>
    <col min="6936" max="6936" width="6" style="146" customWidth="1"/>
    <col min="6937" max="6937" width="1.33203125" style="146" customWidth="1"/>
    <col min="6938" max="6938" width="6" style="146" customWidth="1"/>
    <col min="6939" max="7169" width="8.88671875" style="146"/>
    <col min="7170" max="7170" width="24.5546875" style="146" customWidth="1"/>
    <col min="7171" max="7171" width="1.33203125" style="146" customWidth="1"/>
    <col min="7172" max="7172" width="6" style="146" customWidth="1"/>
    <col min="7173" max="7173" width="1.33203125" style="146" customWidth="1"/>
    <col min="7174" max="7174" width="6" style="146" customWidth="1"/>
    <col min="7175" max="7175" width="1.33203125" style="146" customWidth="1"/>
    <col min="7176" max="7176" width="6" style="146" customWidth="1"/>
    <col min="7177" max="7177" width="1.33203125" style="146" customWidth="1"/>
    <col min="7178" max="7178" width="6" style="146" customWidth="1"/>
    <col min="7179" max="7179" width="1.33203125" style="146" customWidth="1"/>
    <col min="7180" max="7180" width="6" style="146" customWidth="1"/>
    <col min="7181" max="7181" width="1.33203125" style="146" customWidth="1"/>
    <col min="7182" max="7182" width="6" style="146" customWidth="1"/>
    <col min="7183" max="7183" width="1.33203125" style="146" customWidth="1"/>
    <col min="7184" max="7184" width="6" style="146" customWidth="1"/>
    <col min="7185" max="7185" width="1.33203125" style="146" customWidth="1"/>
    <col min="7186" max="7186" width="6" style="146" customWidth="1"/>
    <col min="7187" max="7187" width="1.33203125" style="146" customWidth="1"/>
    <col min="7188" max="7188" width="6" style="146" customWidth="1"/>
    <col min="7189" max="7189" width="1.33203125" style="146" customWidth="1"/>
    <col min="7190" max="7190" width="6" style="146" customWidth="1"/>
    <col min="7191" max="7191" width="1.33203125" style="146" customWidth="1"/>
    <col min="7192" max="7192" width="6" style="146" customWidth="1"/>
    <col min="7193" max="7193" width="1.33203125" style="146" customWidth="1"/>
    <col min="7194" max="7194" width="6" style="146" customWidth="1"/>
    <col min="7195" max="7425" width="8.88671875" style="146"/>
    <col min="7426" max="7426" width="24.5546875" style="146" customWidth="1"/>
    <col min="7427" max="7427" width="1.33203125" style="146" customWidth="1"/>
    <col min="7428" max="7428" width="6" style="146" customWidth="1"/>
    <col min="7429" max="7429" width="1.33203125" style="146" customWidth="1"/>
    <col min="7430" max="7430" width="6" style="146" customWidth="1"/>
    <col min="7431" max="7431" width="1.33203125" style="146" customWidth="1"/>
    <col min="7432" max="7432" width="6" style="146" customWidth="1"/>
    <col min="7433" max="7433" width="1.33203125" style="146" customWidth="1"/>
    <col min="7434" max="7434" width="6" style="146" customWidth="1"/>
    <col min="7435" max="7435" width="1.33203125" style="146" customWidth="1"/>
    <col min="7436" max="7436" width="6" style="146" customWidth="1"/>
    <col min="7437" max="7437" width="1.33203125" style="146" customWidth="1"/>
    <col min="7438" max="7438" width="6" style="146" customWidth="1"/>
    <col min="7439" max="7439" width="1.33203125" style="146" customWidth="1"/>
    <col min="7440" max="7440" width="6" style="146" customWidth="1"/>
    <col min="7441" max="7441" width="1.33203125" style="146" customWidth="1"/>
    <col min="7442" max="7442" width="6" style="146" customWidth="1"/>
    <col min="7443" max="7443" width="1.33203125" style="146" customWidth="1"/>
    <col min="7444" max="7444" width="6" style="146" customWidth="1"/>
    <col min="7445" max="7445" width="1.33203125" style="146" customWidth="1"/>
    <col min="7446" max="7446" width="6" style="146" customWidth="1"/>
    <col min="7447" max="7447" width="1.33203125" style="146" customWidth="1"/>
    <col min="7448" max="7448" width="6" style="146" customWidth="1"/>
    <col min="7449" max="7449" width="1.33203125" style="146" customWidth="1"/>
    <col min="7450" max="7450" width="6" style="146" customWidth="1"/>
    <col min="7451" max="7681" width="8.88671875" style="146"/>
    <col min="7682" max="7682" width="24.5546875" style="146" customWidth="1"/>
    <col min="7683" max="7683" width="1.33203125" style="146" customWidth="1"/>
    <col min="7684" max="7684" width="6" style="146" customWidth="1"/>
    <col min="7685" max="7685" width="1.33203125" style="146" customWidth="1"/>
    <col min="7686" max="7686" width="6" style="146" customWidth="1"/>
    <col min="7687" max="7687" width="1.33203125" style="146" customWidth="1"/>
    <col min="7688" max="7688" width="6" style="146" customWidth="1"/>
    <col min="7689" max="7689" width="1.33203125" style="146" customWidth="1"/>
    <col min="7690" max="7690" width="6" style="146" customWidth="1"/>
    <col min="7691" max="7691" width="1.33203125" style="146" customWidth="1"/>
    <col min="7692" max="7692" width="6" style="146" customWidth="1"/>
    <col min="7693" max="7693" width="1.33203125" style="146" customWidth="1"/>
    <col min="7694" max="7694" width="6" style="146" customWidth="1"/>
    <col min="7695" max="7695" width="1.33203125" style="146" customWidth="1"/>
    <col min="7696" max="7696" width="6" style="146" customWidth="1"/>
    <col min="7697" max="7697" width="1.33203125" style="146" customWidth="1"/>
    <col min="7698" max="7698" width="6" style="146" customWidth="1"/>
    <col min="7699" max="7699" width="1.33203125" style="146" customWidth="1"/>
    <col min="7700" max="7700" width="6" style="146" customWidth="1"/>
    <col min="7701" max="7701" width="1.33203125" style="146" customWidth="1"/>
    <col min="7702" max="7702" width="6" style="146" customWidth="1"/>
    <col min="7703" max="7703" width="1.33203125" style="146" customWidth="1"/>
    <col min="7704" max="7704" width="6" style="146" customWidth="1"/>
    <col min="7705" max="7705" width="1.33203125" style="146" customWidth="1"/>
    <col min="7706" max="7706" width="6" style="146" customWidth="1"/>
    <col min="7707" max="7937" width="8.88671875" style="146"/>
    <col min="7938" max="7938" width="24.5546875" style="146" customWidth="1"/>
    <col min="7939" max="7939" width="1.33203125" style="146" customWidth="1"/>
    <col min="7940" max="7940" width="6" style="146" customWidth="1"/>
    <col min="7941" max="7941" width="1.33203125" style="146" customWidth="1"/>
    <col min="7942" max="7942" width="6" style="146" customWidth="1"/>
    <col min="7943" max="7943" width="1.33203125" style="146" customWidth="1"/>
    <col min="7944" max="7944" width="6" style="146" customWidth="1"/>
    <col min="7945" max="7945" width="1.33203125" style="146" customWidth="1"/>
    <col min="7946" max="7946" width="6" style="146" customWidth="1"/>
    <col min="7947" max="7947" width="1.33203125" style="146" customWidth="1"/>
    <col min="7948" max="7948" width="6" style="146" customWidth="1"/>
    <col min="7949" max="7949" width="1.33203125" style="146" customWidth="1"/>
    <col min="7950" max="7950" width="6" style="146" customWidth="1"/>
    <col min="7951" max="7951" width="1.33203125" style="146" customWidth="1"/>
    <col min="7952" max="7952" width="6" style="146" customWidth="1"/>
    <col min="7953" max="7953" width="1.33203125" style="146" customWidth="1"/>
    <col min="7954" max="7954" width="6" style="146" customWidth="1"/>
    <col min="7955" max="7955" width="1.33203125" style="146" customWidth="1"/>
    <col min="7956" max="7956" width="6" style="146" customWidth="1"/>
    <col min="7957" max="7957" width="1.33203125" style="146" customWidth="1"/>
    <col min="7958" max="7958" width="6" style="146" customWidth="1"/>
    <col min="7959" max="7959" width="1.33203125" style="146" customWidth="1"/>
    <col min="7960" max="7960" width="6" style="146" customWidth="1"/>
    <col min="7961" max="7961" width="1.33203125" style="146" customWidth="1"/>
    <col min="7962" max="7962" width="6" style="146" customWidth="1"/>
    <col min="7963" max="8193" width="8.88671875" style="146"/>
    <col min="8194" max="8194" width="24.5546875" style="146" customWidth="1"/>
    <col min="8195" max="8195" width="1.33203125" style="146" customWidth="1"/>
    <col min="8196" max="8196" width="6" style="146" customWidth="1"/>
    <col min="8197" max="8197" width="1.33203125" style="146" customWidth="1"/>
    <col min="8198" max="8198" width="6" style="146" customWidth="1"/>
    <col min="8199" max="8199" width="1.33203125" style="146" customWidth="1"/>
    <col min="8200" max="8200" width="6" style="146" customWidth="1"/>
    <col min="8201" max="8201" width="1.33203125" style="146" customWidth="1"/>
    <col min="8202" max="8202" width="6" style="146" customWidth="1"/>
    <col min="8203" max="8203" width="1.33203125" style="146" customWidth="1"/>
    <col min="8204" max="8204" width="6" style="146" customWidth="1"/>
    <col min="8205" max="8205" width="1.33203125" style="146" customWidth="1"/>
    <col min="8206" max="8206" width="6" style="146" customWidth="1"/>
    <col min="8207" max="8207" width="1.33203125" style="146" customWidth="1"/>
    <col min="8208" max="8208" width="6" style="146" customWidth="1"/>
    <col min="8209" max="8209" width="1.33203125" style="146" customWidth="1"/>
    <col min="8210" max="8210" width="6" style="146" customWidth="1"/>
    <col min="8211" max="8211" width="1.33203125" style="146" customWidth="1"/>
    <col min="8212" max="8212" width="6" style="146" customWidth="1"/>
    <col min="8213" max="8213" width="1.33203125" style="146" customWidth="1"/>
    <col min="8214" max="8214" width="6" style="146" customWidth="1"/>
    <col min="8215" max="8215" width="1.33203125" style="146" customWidth="1"/>
    <col min="8216" max="8216" width="6" style="146" customWidth="1"/>
    <col min="8217" max="8217" width="1.33203125" style="146" customWidth="1"/>
    <col min="8218" max="8218" width="6" style="146" customWidth="1"/>
    <col min="8219" max="8449" width="8.88671875" style="146"/>
    <col min="8450" max="8450" width="24.5546875" style="146" customWidth="1"/>
    <col min="8451" max="8451" width="1.33203125" style="146" customWidth="1"/>
    <col min="8452" max="8452" width="6" style="146" customWidth="1"/>
    <col min="8453" max="8453" width="1.33203125" style="146" customWidth="1"/>
    <col min="8454" max="8454" width="6" style="146" customWidth="1"/>
    <col min="8455" max="8455" width="1.33203125" style="146" customWidth="1"/>
    <col min="8456" max="8456" width="6" style="146" customWidth="1"/>
    <col min="8457" max="8457" width="1.33203125" style="146" customWidth="1"/>
    <col min="8458" max="8458" width="6" style="146" customWidth="1"/>
    <col min="8459" max="8459" width="1.33203125" style="146" customWidth="1"/>
    <col min="8460" max="8460" width="6" style="146" customWidth="1"/>
    <col min="8461" max="8461" width="1.33203125" style="146" customWidth="1"/>
    <col min="8462" max="8462" width="6" style="146" customWidth="1"/>
    <col min="8463" max="8463" width="1.33203125" style="146" customWidth="1"/>
    <col min="8464" max="8464" width="6" style="146" customWidth="1"/>
    <col min="8465" max="8465" width="1.33203125" style="146" customWidth="1"/>
    <col min="8466" max="8466" width="6" style="146" customWidth="1"/>
    <col min="8467" max="8467" width="1.33203125" style="146" customWidth="1"/>
    <col min="8468" max="8468" width="6" style="146" customWidth="1"/>
    <col min="8469" max="8469" width="1.33203125" style="146" customWidth="1"/>
    <col min="8470" max="8470" width="6" style="146" customWidth="1"/>
    <col min="8471" max="8471" width="1.33203125" style="146" customWidth="1"/>
    <col min="8472" max="8472" width="6" style="146" customWidth="1"/>
    <col min="8473" max="8473" width="1.33203125" style="146" customWidth="1"/>
    <col min="8474" max="8474" width="6" style="146" customWidth="1"/>
    <col min="8475" max="8705" width="8.88671875" style="146"/>
    <col min="8706" max="8706" width="24.5546875" style="146" customWidth="1"/>
    <col min="8707" max="8707" width="1.33203125" style="146" customWidth="1"/>
    <col min="8708" max="8708" width="6" style="146" customWidth="1"/>
    <col min="8709" max="8709" width="1.33203125" style="146" customWidth="1"/>
    <col min="8710" max="8710" width="6" style="146" customWidth="1"/>
    <col min="8711" max="8711" width="1.33203125" style="146" customWidth="1"/>
    <col min="8712" max="8712" width="6" style="146" customWidth="1"/>
    <col min="8713" max="8713" width="1.33203125" style="146" customWidth="1"/>
    <col min="8714" max="8714" width="6" style="146" customWidth="1"/>
    <col min="8715" max="8715" width="1.33203125" style="146" customWidth="1"/>
    <col min="8716" max="8716" width="6" style="146" customWidth="1"/>
    <col min="8717" max="8717" width="1.33203125" style="146" customWidth="1"/>
    <col min="8718" max="8718" width="6" style="146" customWidth="1"/>
    <col min="8719" max="8719" width="1.33203125" style="146" customWidth="1"/>
    <col min="8720" max="8720" width="6" style="146" customWidth="1"/>
    <col min="8721" max="8721" width="1.33203125" style="146" customWidth="1"/>
    <col min="8722" max="8722" width="6" style="146" customWidth="1"/>
    <col min="8723" max="8723" width="1.33203125" style="146" customWidth="1"/>
    <col min="8724" max="8724" width="6" style="146" customWidth="1"/>
    <col min="8725" max="8725" width="1.33203125" style="146" customWidth="1"/>
    <col min="8726" max="8726" width="6" style="146" customWidth="1"/>
    <col min="8727" max="8727" width="1.33203125" style="146" customWidth="1"/>
    <col min="8728" max="8728" width="6" style="146" customWidth="1"/>
    <col min="8729" max="8729" width="1.33203125" style="146" customWidth="1"/>
    <col min="8730" max="8730" width="6" style="146" customWidth="1"/>
    <col min="8731" max="8961" width="8.88671875" style="146"/>
    <col min="8962" max="8962" width="24.5546875" style="146" customWidth="1"/>
    <col min="8963" max="8963" width="1.33203125" style="146" customWidth="1"/>
    <col min="8964" max="8964" width="6" style="146" customWidth="1"/>
    <col min="8965" max="8965" width="1.33203125" style="146" customWidth="1"/>
    <col min="8966" max="8966" width="6" style="146" customWidth="1"/>
    <col min="8967" max="8967" width="1.33203125" style="146" customWidth="1"/>
    <col min="8968" max="8968" width="6" style="146" customWidth="1"/>
    <col min="8969" max="8969" width="1.33203125" style="146" customWidth="1"/>
    <col min="8970" max="8970" width="6" style="146" customWidth="1"/>
    <col min="8971" max="8971" width="1.33203125" style="146" customWidth="1"/>
    <col min="8972" max="8972" width="6" style="146" customWidth="1"/>
    <col min="8973" max="8973" width="1.33203125" style="146" customWidth="1"/>
    <col min="8974" max="8974" width="6" style="146" customWidth="1"/>
    <col min="8975" max="8975" width="1.33203125" style="146" customWidth="1"/>
    <col min="8976" max="8976" width="6" style="146" customWidth="1"/>
    <col min="8977" max="8977" width="1.33203125" style="146" customWidth="1"/>
    <col min="8978" max="8978" width="6" style="146" customWidth="1"/>
    <col min="8979" max="8979" width="1.33203125" style="146" customWidth="1"/>
    <col min="8980" max="8980" width="6" style="146" customWidth="1"/>
    <col min="8981" max="8981" width="1.33203125" style="146" customWidth="1"/>
    <col min="8982" max="8982" width="6" style="146" customWidth="1"/>
    <col min="8983" max="8983" width="1.33203125" style="146" customWidth="1"/>
    <col min="8984" max="8984" width="6" style="146" customWidth="1"/>
    <col min="8985" max="8985" width="1.33203125" style="146" customWidth="1"/>
    <col min="8986" max="8986" width="6" style="146" customWidth="1"/>
    <col min="8987" max="9217" width="8.88671875" style="146"/>
    <col min="9218" max="9218" width="24.5546875" style="146" customWidth="1"/>
    <col min="9219" max="9219" width="1.33203125" style="146" customWidth="1"/>
    <col min="9220" max="9220" width="6" style="146" customWidth="1"/>
    <col min="9221" max="9221" width="1.33203125" style="146" customWidth="1"/>
    <col min="9222" max="9222" width="6" style="146" customWidth="1"/>
    <col min="9223" max="9223" width="1.33203125" style="146" customWidth="1"/>
    <col min="9224" max="9224" width="6" style="146" customWidth="1"/>
    <col min="9225" max="9225" width="1.33203125" style="146" customWidth="1"/>
    <col min="9226" max="9226" width="6" style="146" customWidth="1"/>
    <col min="9227" max="9227" width="1.33203125" style="146" customWidth="1"/>
    <col min="9228" max="9228" width="6" style="146" customWidth="1"/>
    <col min="9229" max="9229" width="1.33203125" style="146" customWidth="1"/>
    <col min="9230" max="9230" width="6" style="146" customWidth="1"/>
    <col min="9231" max="9231" width="1.33203125" style="146" customWidth="1"/>
    <col min="9232" max="9232" width="6" style="146" customWidth="1"/>
    <col min="9233" max="9233" width="1.33203125" style="146" customWidth="1"/>
    <col min="9234" max="9234" width="6" style="146" customWidth="1"/>
    <col min="9235" max="9235" width="1.33203125" style="146" customWidth="1"/>
    <col min="9236" max="9236" width="6" style="146" customWidth="1"/>
    <col min="9237" max="9237" width="1.33203125" style="146" customWidth="1"/>
    <col min="9238" max="9238" width="6" style="146" customWidth="1"/>
    <col min="9239" max="9239" width="1.33203125" style="146" customWidth="1"/>
    <col min="9240" max="9240" width="6" style="146" customWidth="1"/>
    <col min="9241" max="9241" width="1.33203125" style="146" customWidth="1"/>
    <col min="9242" max="9242" width="6" style="146" customWidth="1"/>
    <col min="9243" max="9473" width="8.88671875" style="146"/>
    <col min="9474" max="9474" width="24.5546875" style="146" customWidth="1"/>
    <col min="9475" max="9475" width="1.33203125" style="146" customWidth="1"/>
    <col min="9476" max="9476" width="6" style="146" customWidth="1"/>
    <col min="9477" max="9477" width="1.33203125" style="146" customWidth="1"/>
    <col min="9478" max="9478" width="6" style="146" customWidth="1"/>
    <col min="9479" max="9479" width="1.33203125" style="146" customWidth="1"/>
    <col min="9480" max="9480" width="6" style="146" customWidth="1"/>
    <col min="9481" max="9481" width="1.33203125" style="146" customWidth="1"/>
    <col min="9482" max="9482" width="6" style="146" customWidth="1"/>
    <col min="9483" max="9483" width="1.33203125" style="146" customWidth="1"/>
    <col min="9484" max="9484" width="6" style="146" customWidth="1"/>
    <col min="9485" max="9485" width="1.33203125" style="146" customWidth="1"/>
    <col min="9486" max="9486" width="6" style="146" customWidth="1"/>
    <col min="9487" max="9487" width="1.33203125" style="146" customWidth="1"/>
    <col min="9488" max="9488" width="6" style="146" customWidth="1"/>
    <col min="9489" max="9489" width="1.33203125" style="146" customWidth="1"/>
    <col min="9490" max="9490" width="6" style="146" customWidth="1"/>
    <col min="9491" max="9491" width="1.33203125" style="146" customWidth="1"/>
    <col min="9492" max="9492" width="6" style="146" customWidth="1"/>
    <col min="9493" max="9493" width="1.33203125" style="146" customWidth="1"/>
    <col min="9494" max="9494" width="6" style="146" customWidth="1"/>
    <col min="9495" max="9495" width="1.33203125" style="146" customWidth="1"/>
    <col min="9496" max="9496" width="6" style="146" customWidth="1"/>
    <col min="9497" max="9497" width="1.33203125" style="146" customWidth="1"/>
    <col min="9498" max="9498" width="6" style="146" customWidth="1"/>
    <col min="9499" max="9729" width="8.88671875" style="146"/>
    <col min="9730" max="9730" width="24.5546875" style="146" customWidth="1"/>
    <col min="9731" max="9731" width="1.33203125" style="146" customWidth="1"/>
    <col min="9732" max="9732" width="6" style="146" customWidth="1"/>
    <col min="9733" max="9733" width="1.33203125" style="146" customWidth="1"/>
    <col min="9734" max="9734" width="6" style="146" customWidth="1"/>
    <col min="9735" max="9735" width="1.33203125" style="146" customWidth="1"/>
    <col min="9736" max="9736" width="6" style="146" customWidth="1"/>
    <col min="9737" max="9737" width="1.33203125" style="146" customWidth="1"/>
    <col min="9738" max="9738" width="6" style="146" customWidth="1"/>
    <col min="9739" max="9739" width="1.33203125" style="146" customWidth="1"/>
    <col min="9740" max="9740" width="6" style="146" customWidth="1"/>
    <col min="9741" max="9741" width="1.33203125" style="146" customWidth="1"/>
    <col min="9742" max="9742" width="6" style="146" customWidth="1"/>
    <col min="9743" max="9743" width="1.33203125" style="146" customWidth="1"/>
    <col min="9744" max="9744" width="6" style="146" customWidth="1"/>
    <col min="9745" max="9745" width="1.33203125" style="146" customWidth="1"/>
    <col min="9746" max="9746" width="6" style="146" customWidth="1"/>
    <col min="9747" max="9747" width="1.33203125" style="146" customWidth="1"/>
    <col min="9748" max="9748" width="6" style="146" customWidth="1"/>
    <col min="9749" max="9749" width="1.33203125" style="146" customWidth="1"/>
    <col min="9750" max="9750" width="6" style="146" customWidth="1"/>
    <col min="9751" max="9751" width="1.33203125" style="146" customWidth="1"/>
    <col min="9752" max="9752" width="6" style="146" customWidth="1"/>
    <col min="9753" max="9753" width="1.33203125" style="146" customWidth="1"/>
    <col min="9754" max="9754" width="6" style="146" customWidth="1"/>
    <col min="9755" max="9985" width="8.88671875" style="146"/>
    <col min="9986" max="9986" width="24.5546875" style="146" customWidth="1"/>
    <col min="9987" max="9987" width="1.33203125" style="146" customWidth="1"/>
    <col min="9988" max="9988" width="6" style="146" customWidth="1"/>
    <col min="9989" max="9989" width="1.33203125" style="146" customWidth="1"/>
    <col min="9990" max="9990" width="6" style="146" customWidth="1"/>
    <col min="9991" max="9991" width="1.33203125" style="146" customWidth="1"/>
    <col min="9992" max="9992" width="6" style="146" customWidth="1"/>
    <col min="9993" max="9993" width="1.33203125" style="146" customWidth="1"/>
    <col min="9994" max="9994" width="6" style="146" customWidth="1"/>
    <col min="9995" max="9995" width="1.33203125" style="146" customWidth="1"/>
    <col min="9996" max="9996" width="6" style="146" customWidth="1"/>
    <col min="9997" max="9997" width="1.33203125" style="146" customWidth="1"/>
    <col min="9998" max="9998" width="6" style="146" customWidth="1"/>
    <col min="9999" max="9999" width="1.33203125" style="146" customWidth="1"/>
    <col min="10000" max="10000" width="6" style="146" customWidth="1"/>
    <col min="10001" max="10001" width="1.33203125" style="146" customWidth="1"/>
    <col min="10002" max="10002" width="6" style="146" customWidth="1"/>
    <col min="10003" max="10003" width="1.33203125" style="146" customWidth="1"/>
    <col min="10004" max="10004" width="6" style="146" customWidth="1"/>
    <col min="10005" max="10005" width="1.33203125" style="146" customWidth="1"/>
    <col min="10006" max="10006" width="6" style="146" customWidth="1"/>
    <col min="10007" max="10007" width="1.33203125" style="146" customWidth="1"/>
    <col min="10008" max="10008" width="6" style="146" customWidth="1"/>
    <col min="10009" max="10009" width="1.33203125" style="146" customWidth="1"/>
    <col min="10010" max="10010" width="6" style="146" customWidth="1"/>
    <col min="10011" max="10241" width="8.88671875" style="146"/>
    <col min="10242" max="10242" width="24.5546875" style="146" customWidth="1"/>
    <col min="10243" max="10243" width="1.33203125" style="146" customWidth="1"/>
    <col min="10244" max="10244" width="6" style="146" customWidth="1"/>
    <col min="10245" max="10245" width="1.33203125" style="146" customWidth="1"/>
    <col min="10246" max="10246" width="6" style="146" customWidth="1"/>
    <col min="10247" max="10247" width="1.33203125" style="146" customWidth="1"/>
    <col min="10248" max="10248" width="6" style="146" customWidth="1"/>
    <col min="10249" max="10249" width="1.33203125" style="146" customWidth="1"/>
    <col min="10250" max="10250" width="6" style="146" customWidth="1"/>
    <col min="10251" max="10251" width="1.33203125" style="146" customWidth="1"/>
    <col min="10252" max="10252" width="6" style="146" customWidth="1"/>
    <col min="10253" max="10253" width="1.33203125" style="146" customWidth="1"/>
    <col min="10254" max="10254" width="6" style="146" customWidth="1"/>
    <col min="10255" max="10255" width="1.33203125" style="146" customWidth="1"/>
    <col min="10256" max="10256" width="6" style="146" customWidth="1"/>
    <col min="10257" max="10257" width="1.33203125" style="146" customWidth="1"/>
    <col min="10258" max="10258" width="6" style="146" customWidth="1"/>
    <col min="10259" max="10259" width="1.33203125" style="146" customWidth="1"/>
    <col min="10260" max="10260" width="6" style="146" customWidth="1"/>
    <col min="10261" max="10261" width="1.33203125" style="146" customWidth="1"/>
    <col min="10262" max="10262" width="6" style="146" customWidth="1"/>
    <col min="10263" max="10263" width="1.33203125" style="146" customWidth="1"/>
    <col min="10264" max="10264" width="6" style="146" customWidth="1"/>
    <col min="10265" max="10265" width="1.33203125" style="146" customWidth="1"/>
    <col min="10266" max="10266" width="6" style="146" customWidth="1"/>
    <col min="10267" max="10497" width="8.88671875" style="146"/>
    <col min="10498" max="10498" width="24.5546875" style="146" customWidth="1"/>
    <col min="10499" max="10499" width="1.33203125" style="146" customWidth="1"/>
    <col min="10500" max="10500" width="6" style="146" customWidth="1"/>
    <col min="10501" max="10501" width="1.33203125" style="146" customWidth="1"/>
    <col min="10502" max="10502" width="6" style="146" customWidth="1"/>
    <col min="10503" max="10503" width="1.33203125" style="146" customWidth="1"/>
    <col min="10504" max="10504" width="6" style="146" customWidth="1"/>
    <col min="10505" max="10505" width="1.33203125" style="146" customWidth="1"/>
    <col min="10506" max="10506" width="6" style="146" customWidth="1"/>
    <col min="10507" max="10507" width="1.33203125" style="146" customWidth="1"/>
    <col min="10508" max="10508" width="6" style="146" customWidth="1"/>
    <col min="10509" max="10509" width="1.33203125" style="146" customWidth="1"/>
    <col min="10510" max="10510" width="6" style="146" customWidth="1"/>
    <col min="10511" max="10511" width="1.33203125" style="146" customWidth="1"/>
    <col min="10512" max="10512" width="6" style="146" customWidth="1"/>
    <col min="10513" max="10513" width="1.33203125" style="146" customWidth="1"/>
    <col min="10514" max="10514" width="6" style="146" customWidth="1"/>
    <col min="10515" max="10515" width="1.33203125" style="146" customWidth="1"/>
    <col min="10516" max="10516" width="6" style="146" customWidth="1"/>
    <col min="10517" max="10517" width="1.33203125" style="146" customWidth="1"/>
    <col min="10518" max="10518" width="6" style="146" customWidth="1"/>
    <col min="10519" max="10519" width="1.33203125" style="146" customWidth="1"/>
    <col min="10520" max="10520" width="6" style="146" customWidth="1"/>
    <col min="10521" max="10521" width="1.33203125" style="146" customWidth="1"/>
    <col min="10522" max="10522" width="6" style="146" customWidth="1"/>
    <col min="10523" max="10753" width="8.88671875" style="146"/>
    <col min="10754" max="10754" width="24.5546875" style="146" customWidth="1"/>
    <col min="10755" max="10755" width="1.33203125" style="146" customWidth="1"/>
    <col min="10756" max="10756" width="6" style="146" customWidth="1"/>
    <col min="10757" max="10757" width="1.33203125" style="146" customWidth="1"/>
    <col min="10758" max="10758" width="6" style="146" customWidth="1"/>
    <col min="10759" max="10759" width="1.33203125" style="146" customWidth="1"/>
    <col min="10760" max="10760" width="6" style="146" customWidth="1"/>
    <col min="10761" max="10761" width="1.33203125" style="146" customWidth="1"/>
    <col min="10762" max="10762" width="6" style="146" customWidth="1"/>
    <col min="10763" max="10763" width="1.33203125" style="146" customWidth="1"/>
    <col min="10764" max="10764" width="6" style="146" customWidth="1"/>
    <col min="10765" max="10765" width="1.33203125" style="146" customWidth="1"/>
    <col min="10766" max="10766" width="6" style="146" customWidth="1"/>
    <col min="10767" max="10767" width="1.33203125" style="146" customWidth="1"/>
    <col min="10768" max="10768" width="6" style="146" customWidth="1"/>
    <col min="10769" max="10769" width="1.33203125" style="146" customWidth="1"/>
    <col min="10770" max="10770" width="6" style="146" customWidth="1"/>
    <col min="10771" max="10771" width="1.33203125" style="146" customWidth="1"/>
    <col min="10772" max="10772" width="6" style="146" customWidth="1"/>
    <col min="10773" max="10773" width="1.33203125" style="146" customWidth="1"/>
    <col min="10774" max="10774" width="6" style="146" customWidth="1"/>
    <col min="10775" max="10775" width="1.33203125" style="146" customWidth="1"/>
    <col min="10776" max="10776" width="6" style="146" customWidth="1"/>
    <col min="10777" max="10777" width="1.33203125" style="146" customWidth="1"/>
    <col min="10778" max="10778" width="6" style="146" customWidth="1"/>
    <col min="10779" max="11009" width="8.88671875" style="146"/>
    <col min="11010" max="11010" width="24.5546875" style="146" customWidth="1"/>
    <col min="11011" max="11011" width="1.33203125" style="146" customWidth="1"/>
    <col min="11012" max="11012" width="6" style="146" customWidth="1"/>
    <col min="11013" max="11013" width="1.33203125" style="146" customWidth="1"/>
    <col min="11014" max="11014" width="6" style="146" customWidth="1"/>
    <col min="11015" max="11015" width="1.33203125" style="146" customWidth="1"/>
    <col min="11016" max="11016" width="6" style="146" customWidth="1"/>
    <col min="11017" max="11017" width="1.33203125" style="146" customWidth="1"/>
    <col min="11018" max="11018" width="6" style="146" customWidth="1"/>
    <col min="11019" max="11019" width="1.33203125" style="146" customWidth="1"/>
    <col min="11020" max="11020" width="6" style="146" customWidth="1"/>
    <col min="11021" max="11021" width="1.33203125" style="146" customWidth="1"/>
    <col min="11022" max="11022" width="6" style="146" customWidth="1"/>
    <col min="11023" max="11023" width="1.33203125" style="146" customWidth="1"/>
    <col min="11024" max="11024" width="6" style="146" customWidth="1"/>
    <col min="11025" max="11025" width="1.33203125" style="146" customWidth="1"/>
    <col min="11026" max="11026" width="6" style="146" customWidth="1"/>
    <col min="11027" max="11027" width="1.33203125" style="146" customWidth="1"/>
    <col min="11028" max="11028" width="6" style="146" customWidth="1"/>
    <col min="11029" max="11029" width="1.33203125" style="146" customWidth="1"/>
    <col min="11030" max="11030" width="6" style="146" customWidth="1"/>
    <col min="11031" max="11031" width="1.33203125" style="146" customWidth="1"/>
    <col min="11032" max="11032" width="6" style="146" customWidth="1"/>
    <col min="11033" max="11033" width="1.33203125" style="146" customWidth="1"/>
    <col min="11034" max="11034" width="6" style="146" customWidth="1"/>
    <col min="11035" max="11265" width="8.88671875" style="146"/>
    <col min="11266" max="11266" width="24.5546875" style="146" customWidth="1"/>
    <col min="11267" max="11267" width="1.33203125" style="146" customWidth="1"/>
    <col min="11268" max="11268" width="6" style="146" customWidth="1"/>
    <col min="11269" max="11269" width="1.33203125" style="146" customWidth="1"/>
    <col min="11270" max="11270" width="6" style="146" customWidth="1"/>
    <col min="11271" max="11271" width="1.33203125" style="146" customWidth="1"/>
    <col min="11272" max="11272" width="6" style="146" customWidth="1"/>
    <col min="11273" max="11273" width="1.33203125" style="146" customWidth="1"/>
    <col min="11274" max="11274" width="6" style="146" customWidth="1"/>
    <col min="11275" max="11275" width="1.33203125" style="146" customWidth="1"/>
    <col min="11276" max="11276" width="6" style="146" customWidth="1"/>
    <col min="11277" max="11277" width="1.33203125" style="146" customWidth="1"/>
    <col min="11278" max="11278" width="6" style="146" customWidth="1"/>
    <col min="11279" max="11279" width="1.33203125" style="146" customWidth="1"/>
    <col min="11280" max="11280" width="6" style="146" customWidth="1"/>
    <col min="11281" max="11281" width="1.33203125" style="146" customWidth="1"/>
    <col min="11282" max="11282" width="6" style="146" customWidth="1"/>
    <col min="11283" max="11283" width="1.33203125" style="146" customWidth="1"/>
    <col min="11284" max="11284" width="6" style="146" customWidth="1"/>
    <col min="11285" max="11285" width="1.33203125" style="146" customWidth="1"/>
    <col min="11286" max="11286" width="6" style="146" customWidth="1"/>
    <col min="11287" max="11287" width="1.33203125" style="146" customWidth="1"/>
    <col min="11288" max="11288" width="6" style="146" customWidth="1"/>
    <col min="11289" max="11289" width="1.33203125" style="146" customWidth="1"/>
    <col min="11290" max="11290" width="6" style="146" customWidth="1"/>
    <col min="11291" max="11521" width="8.88671875" style="146"/>
    <col min="11522" max="11522" width="24.5546875" style="146" customWidth="1"/>
    <col min="11523" max="11523" width="1.33203125" style="146" customWidth="1"/>
    <col min="11524" max="11524" width="6" style="146" customWidth="1"/>
    <col min="11525" max="11525" width="1.33203125" style="146" customWidth="1"/>
    <col min="11526" max="11526" width="6" style="146" customWidth="1"/>
    <col min="11527" max="11527" width="1.33203125" style="146" customWidth="1"/>
    <col min="11528" max="11528" width="6" style="146" customWidth="1"/>
    <col min="11529" max="11529" width="1.33203125" style="146" customWidth="1"/>
    <col min="11530" max="11530" width="6" style="146" customWidth="1"/>
    <col min="11531" max="11531" width="1.33203125" style="146" customWidth="1"/>
    <col min="11532" max="11532" width="6" style="146" customWidth="1"/>
    <col min="11533" max="11533" width="1.33203125" style="146" customWidth="1"/>
    <col min="11534" max="11534" width="6" style="146" customWidth="1"/>
    <col min="11535" max="11535" width="1.33203125" style="146" customWidth="1"/>
    <col min="11536" max="11536" width="6" style="146" customWidth="1"/>
    <col min="11537" max="11537" width="1.33203125" style="146" customWidth="1"/>
    <col min="11538" max="11538" width="6" style="146" customWidth="1"/>
    <col min="11539" max="11539" width="1.33203125" style="146" customWidth="1"/>
    <col min="11540" max="11540" width="6" style="146" customWidth="1"/>
    <col min="11541" max="11541" width="1.33203125" style="146" customWidth="1"/>
    <col min="11542" max="11542" width="6" style="146" customWidth="1"/>
    <col min="11543" max="11543" width="1.33203125" style="146" customWidth="1"/>
    <col min="11544" max="11544" width="6" style="146" customWidth="1"/>
    <col min="11545" max="11545" width="1.33203125" style="146" customWidth="1"/>
    <col min="11546" max="11546" width="6" style="146" customWidth="1"/>
    <col min="11547" max="11777" width="8.88671875" style="146"/>
    <col min="11778" max="11778" width="24.5546875" style="146" customWidth="1"/>
    <col min="11779" max="11779" width="1.33203125" style="146" customWidth="1"/>
    <col min="11780" max="11780" width="6" style="146" customWidth="1"/>
    <col min="11781" max="11781" width="1.33203125" style="146" customWidth="1"/>
    <col min="11782" max="11782" width="6" style="146" customWidth="1"/>
    <col min="11783" max="11783" width="1.33203125" style="146" customWidth="1"/>
    <col min="11784" max="11784" width="6" style="146" customWidth="1"/>
    <col min="11785" max="11785" width="1.33203125" style="146" customWidth="1"/>
    <col min="11786" max="11786" width="6" style="146" customWidth="1"/>
    <col min="11787" max="11787" width="1.33203125" style="146" customWidth="1"/>
    <col min="11788" max="11788" width="6" style="146" customWidth="1"/>
    <col min="11789" max="11789" width="1.33203125" style="146" customWidth="1"/>
    <col min="11790" max="11790" width="6" style="146" customWidth="1"/>
    <col min="11791" max="11791" width="1.33203125" style="146" customWidth="1"/>
    <col min="11792" max="11792" width="6" style="146" customWidth="1"/>
    <col min="11793" max="11793" width="1.33203125" style="146" customWidth="1"/>
    <col min="11794" max="11794" width="6" style="146" customWidth="1"/>
    <col min="11795" max="11795" width="1.33203125" style="146" customWidth="1"/>
    <col min="11796" max="11796" width="6" style="146" customWidth="1"/>
    <col min="11797" max="11797" width="1.33203125" style="146" customWidth="1"/>
    <col min="11798" max="11798" width="6" style="146" customWidth="1"/>
    <col min="11799" max="11799" width="1.33203125" style="146" customWidth="1"/>
    <col min="11800" max="11800" width="6" style="146" customWidth="1"/>
    <col min="11801" max="11801" width="1.33203125" style="146" customWidth="1"/>
    <col min="11802" max="11802" width="6" style="146" customWidth="1"/>
    <col min="11803" max="12033" width="8.88671875" style="146"/>
    <col min="12034" max="12034" width="24.5546875" style="146" customWidth="1"/>
    <col min="12035" max="12035" width="1.33203125" style="146" customWidth="1"/>
    <col min="12036" max="12036" width="6" style="146" customWidth="1"/>
    <col min="12037" max="12037" width="1.33203125" style="146" customWidth="1"/>
    <col min="12038" max="12038" width="6" style="146" customWidth="1"/>
    <col min="12039" max="12039" width="1.33203125" style="146" customWidth="1"/>
    <col min="12040" max="12040" width="6" style="146" customWidth="1"/>
    <col min="12041" max="12041" width="1.33203125" style="146" customWidth="1"/>
    <col min="12042" max="12042" width="6" style="146" customWidth="1"/>
    <col min="12043" max="12043" width="1.33203125" style="146" customWidth="1"/>
    <col min="12044" max="12044" width="6" style="146" customWidth="1"/>
    <col min="12045" max="12045" width="1.33203125" style="146" customWidth="1"/>
    <col min="12046" max="12046" width="6" style="146" customWidth="1"/>
    <col min="12047" max="12047" width="1.33203125" style="146" customWidth="1"/>
    <col min="12048" max="12048" width="6" style="146" customWidth="1"/>
    <col min="12049" max="12049" width="1.33203125" style="146" customWidth="1"/>
    <col min="12050" max="12050" width="6" style="146" customWidth="1"/>
    <col min="12051" max="12051" width="1.33203125" style="146" customWidth="1"/>
    <col min="12052" max="12052" width="6" style="146" customWidth="1"/>
    <col min="12053" max="12053" width="1.33203125" style="146" customWidth="1"/>
    <col min="12054" max="12054" width="6" style="146" customWidth="1"/>
    <col min="12055" max="12055" width="1.33203125" style="146" customWidth="1"/>
    <col min="12056" max="12056" width="6" style="146" customWidth="1"/>
    <col min="12057" max="12057" width="1.33203125" style="146" customWidth="1"/>
    <col min="12058" max="12058" width="6" style="146" customWidth="1"/>
    <col min="12059" max="12289" width="8.88671875" style="146"/>
    <col min="12290" max="12290" width="24.5546875" style="146" customWidth="1"/>
    <col min="12291" max="12291" width="1.33203125" style="146" customWidth="1"/>
    <col min="12292" max="12292" width="6" style="146" customWidth="1"/>
    <col min="12293" max="12293" width="1.33203125" style="146" customWidth="1"/>
    <col min="12294" max="12294" width="6" style="146" customWidth="1"/>
    <col min="12295" max="12295" width="1.33203125" style="146" customWidth="1"/>
    <col min="12296" max="12296" width="6" style="146" customWidth="1"/>
    <col min="12297" max="12297" width="1.33203125" style="146" customWidth="1"/>
    <col min="12298" max="12298" width="6" style="146" customWidth="1"/>
    <col min="12299" max="12299" width="1.33203125" style="146" customWidth="1"/>
    <col min="12300" max="12300" width="6" style="146" customWidth="1"/>
    <col min="12301" max="12301" width="1.33203125" style="146" customWidth="1"/>
    <col min="12302" max="12302" width="6" style="146" customWidth="1"/>
    <col min="12303" max="12303" width="1.33203125" style="146" customWidth="1"/>
    <col min="12304" max="12304" width="6" style="146" customWidth="1"/>
    <col min="12305" max="12305" width="1.33203125" style="146" customWidth="1"/>
    <col min="12306" max="12306" width="6" style="146" customWidth="1"/>
    <col min="12307" max="12307" width="1.33203125" style="146" customWidth="1"/>
    <col min="12308" max="12308" width="6" style="146" customWidth="1"/>
    <col min="12309" max="12309" width="1.33203125" style="146" customWidth="1"/>
    <col min="12310" max="12310" width="6" style="146" customWidth="1"/>
    <col min="12311" max="12311" width="1.33203125" style="146" customWidth="1"/>
    <col min="12312" max="12312" width="6" style="146" customWidth="1"/>
    <col min="12313" max="12313" width="1.33203125" style="146" customWidth="1"/>
    <col min="12314" max="12314" width="6" style="146" customWidth="1"/>
    <col min="12315" max="12545" width="8.88671875" style="146"/>
    <col min="12546" max="12546" width="24.5546875" style="146" customWidth="1"/>
    <col min="12547" max="12547" width="1.33203125" style="146" customWidth="1"/>
    <col min="12548" max="12548" width="6" style="146" customWidth="1"/>
    <col min="12549" max="12549" width="1.33203125" style="146" customWidth="1"/>
    <col min="12550" max="12550" width="6" style="146" customWidth="1"/>
    <col min="12551" max="12551" width="1.33203125" style="146" customWidth="1"/>
    <col min="12552" max="12552" width="6" style="146" customWidth="1"/>
    <col min="12553" max="12553" width="1.33203125" style="146" customWidth="1"/>
    <col min="12554" max="12554" width="6" style="146" customWidth="1"/>
    <col min="12555" max="12555" width="1.33203125" style="146" customWidth="1"/>
    <col min="12556" max="12556" width="6" style="146" customWidth="1"/>
    <col min="12557" max="12557" width="1.33203125" style="146" customWidth="1"/>
    <col min="12558" max="12558" width="6" style="146" customWidth="1"/>
    <col min="12559" max="12559" width="1.33203125" style="146" customWidth="1"/>
    <col min="12560" max="12560" width="6" style="146" customWidth="1"/>
    <col min="12561" max="12561" width="1.33203125" style="146" customWidth="1"/>
    <col min="12562" max="12562" width="6" style="146" customWidth="1"/>
    <col min="12563" max="12563" width="1.33203125" style="146" customWidth="1"/>
    <col min="12564" max="12564" width="6" style="146" customWidth="1"/>
    <col min="12565" max="12565" width="1.33203125" style="146" customWidth="1"/>
    <col min="12566" max="12566" width="6" style="146" customWidth="1"/>
    <col min="12567" max="12567" width="1.33203125" style="146" customWidth="1"/>
    <col min="12568" max="12568" width="6" style="146" customWidth="1"/>
    <col min="12569" max="12569" width="1.33203125" style="146" customWidth="1"/>
    <col min="12570" max="12570" width="6" style="146" customWidth="1"/>
    <col min="12571" max="12801" width="8.88671875" style="146"/>
    <col min="12802" max="12802" width="24.5546875" style="146" customWidth="1"/>
    <col min="12803" max="12803" width="1.33203125" style="146" customWidth="1"/>
    <col min="12804" max="12804" width="6" style="146" customWidth="1"/>
    <col min="12805" max="12805" width="1.33203125" style="146" customWidth="1"/>
    <col min="12806" max="12806" width="6" style="146" customWidth="1"/>
    <col min="12807" max="12807" width="1.33203125" style="146" customWidth="1"/>
    <col min="12808" max="12808" width="6" style="146" customWidth="1"/>
    <col min="12809" max="12809" width="1.33203125" style="146" customWidth="1"/>
    <col min="12810" max="12810" width="6" style="146" customWidth="1"/>
    <col min="12811" max="12811" width="1.33203125" style="146" customWidth="1"/>
    <col min="12812" max="12812" width="6" style="146" customWidth="1"/>
    <col min="12813" max="12813" width="1.33203125" style="146" customWidth="1"/>
    <col min="12814" max="12814" width="6" style="146" customWidth="1"/>
    <col min="12815" max="12815" width="1.33203125" style="146" customWidth="1"/>
    <col min="12816" max="12816" width="6" style="146" customWidth="1"/>
    <col min="12817" max="12817" width="1.33203125" style="146" customWidth="1"/>
    <col min="12818" max="12818" width="6" style="146" customWidth="1"/>
    <col min="12819" max="12819" width="1.33203125" style="146" customWidth="1"/>
    <col min="12820" max="12820" width="6" style="146" customWidth="1"/>
    <col min="12821" max="12821" width="1.33203125" style="146" customWidth="1"/>
    <col min="12822" max="12822" width="6" style="146" customWidth="1"/>
    <col min="12823" max="12823" width="1.33203125" style="146" customWidth="1"/>
    <col min="12824" max="12824" width="6" style="146" customWidth="1"/>
    <col min="12825" max="12825" width="1.33203125" style="146" customWidth="1"/>
    <col min="12826" max="12826" width="6" style="146" customWidth="1"/>
    <col min="12827" max="13057" width="8.88671875" style="146"/>
    <col min="13058" max="13058" width="24.5546875" style="146" customWidth="1"/>
    <col min="13059" max="13059" width="1.33203125" style="146" customWidth="1"/>
    <col min="13060" max="13060" width="6" style="146" customWidth="1"/>
    <col min="13061" max="13061" width="1.33203125" style="146" customWidth="1"/>
    <col min="13062" max="13062" width="6" style="146" customWidth="1"/>
    <col min="13063" max="13063" width="1.33203125" style="146" customWidth="1"/>
    <col min="13064" max="13064" width="6" style="146" customWidth="1"/>
    <col min="13065" max="13065" width="1.33203125" style="146" customWidth="1"/>
    <col min="13066" max="13066" width="6" style="146" customWidth="1"/>
    <col min="13067" max="13067" width="1.33203125" style="146" customWidth="1"/>
    <col min="13068" max="13068" width="6" style="146" customWidth="1"/>
    <col min="13069" max="13069" width="1.33203125" style="146" customWidth="1"/>
    <col min="13070" max="13070" width="6" style="146" customWidth="1"/>
    <col min="13071" max="13071" width="1.33203125" style="146" customWidth="1"/>
    <col min="13072" max="13072" width="6" style="146" customWidth="1"/>
    <col min="13073" max="13073" width="1.33203125" style="146" customWidth="1"/>
    <col min="13074" max="13074" width="6" style="146" customWidth="1"/>
    <col min="13075" max="13075" width="1.33203125" style="146" customWidth="1"/>
    <col min="13076" max="13076" width="6" style="146" customWidth="1"/>
    <col min="13077" max="13077" width="1.33203125" style="146" customWidth="1"/>
    <col min="13078" max="13078" width="6" style="146" customWidth="1"/>
    <col min="13079" max="13079" width="1.33203125" style="146" customWidth="1"/>
    <col min="13080" max="13080" width="6" style="146" customWidth="1"/>
    <col min="13081" max="13081" width="1.33203125" style="146" customWidth="1"/>
    <col min="13082" max="13082" width="6" style="146" customWidth="1"/>
    <col min="13083" max="13313" width="8.88671875" style="146"/>
    <col min="13314" max="13314" width="24.5546875" style="146" customWidth="1"/>
    <col min="13315" max="13315" width="1.33203125" style="146" customWidth="1"/>
    <col min="13316" max="13316" width="6" style="146" customWidth="1"/>
    <col min="13317" max="13317" width="1.33203125" style="146" customWidth="1"/>
    <col min="13318" max="13318" width="6" style="146" customWidth="1"/>
    <col min="13319" max="13319" width="1.33203125" style="146" customWidth="1"/>
    <col min="13320" max="13320" width="6" style="146" customWidth="1"/>
    <col min="13321" max="13321" width="1.33203125" style="146" customWidth="1"/>
    <col min="13322" max="13322" width="6" style="146" customWidth="1"/>
    <col min="13323" max="13323" width="1.33203125" style="146" customWidth="1"/>
    <col min="13324" max="13324" width="6" style="146" customWidth="1"/>
    <col min="13325" max="13325" width="1.33203125" style="146" customWidth="1"/>
    <col min="13326" max="13326" width="6" style="146" customWidth="1"/>
    <col min="13327" max="13327" width="1.33203125" style="146" customWidth="1"/>
    <col min="13328" max="13328" width="6" style="146" customWidth="1"/>
    <col min="13329" max="13329" width="1.33203125" style="146" customWidth="1"/>
    <col min="13330" max="13330" width="6" style="146" customWidth="1"/>
    <col min="13331" max="13331" width="1.33203125" style="146" customWidth="1"/>
    <col min="13332" max="13332" width="6" style="146" customWidth="1"/>
    <col min="13333" max="13333" width="1.33203125" style="146" customWidth="1"/>
    <col min="13334" max="13334" width="6" style="146" customWidth="1"/>
    <col min="13335" max="13335" width="1.33203125" style="146" customWidth="1"/>
    <col min="13336" max="13336" width="6" style="146" customWidth="1"/>
    <col min="13337" max="13337" width="1.33203125" style="146" customWidth="1"/>
    <col min="13338" max="13338" width="6" style="146" customWidth="1"/>
    <col min="13339" max="13569" width="8.88671875" style="146"/>
    <col min="13570" max="13570" width="24.5546875" style="146" customWidth="1"/>
    <col min="13571" max="13571" width="1.33203125" style="146" customWidth="1"/>
    <col min="13572" max="13572" width="6" style="146" customWidth="1"/>
    <col min="13573" max="13573" width="1.33203125" style="146" customWidth="1"/>
    <col min="13574" max="13574" width="6" style="146" customWidth="1"/>
    <col min="13575" max="13575" width="1.33203125" style="146" customWidth="1"/>
    <col min="13576" max="13576" width="6" style="146" customWidth="1"/>
    <col min="13577" max="13577" width="1.33203125" style="146" customWidth="1"/>
    <col min="13578" max="13578" width="6" style="146" customWidth="1"/>
    <col min="13579" max="13579" width="1.33203125" style="146" customWidth="1"/>
    <col min="13580" max="13580" width="6" style="146" customWidth="1"/>
    <col min="13581" max="13581" width="1.33203125" style="146" customWidth="1"/>
    <col min="13582" max="13582" width="6" style="146" customWidth="1"/>
    <col min="13583" max="13583" width="1.33203125" style="146" customWidth="1"/>
    <col min="13584" max="13584" width="6" style="146" customWidth="1"/>
    <col min="13585" max="13585" width="1.33203125" style="146" customWidth="1"/>
    <col min="13586" max="13586" width="6" style="146" customWidth="1"/>
    <col min="13587" max="13587" width="1.33203125" style="146" customWidth="1"/>
    <col min="13588" max="13588" width="6" style="146" customWidth="1"/>
    <col min="13589" max="13589" width="1.33203125" style="146" customWidth="1"/>
    <col min="13590" max="13590" width="6" style="146" customWidth="1"/>
    <col min="13591" max="13591" width="1.33203125" style="146" customWidth="1"/>
    <col min="13592" max="13592" width="6" style="146" customWidth="1"/>
    <col min="13593" max="13593" width="1.33203125" style="146" customWidth="1"/>
    <col min="13594" max="13594" width="6" style="146" customWidth="1"/>
    <col min="13595" max="13825" width="8.88671875" style="146"/>
    <col min="13826" max="13826" width="24.5546875" style="146" customWidth="1"/>
    <col min="13827" max="13827" width="1.33203125" style="146" customWidth="1"/>
    <col min="13828" max="13828" width="6" style="146" customWidth="1"/>
    <col min="13829" max="13829" width="1.33203125" style="146" customWidth="1"/>
    <col min="13830" max="13830" width="6" style="146" customWidth="1"/>
    <col min="13831" max="13831" width="1.33203125" style="146" customWidth="1"/>
    <col min="13832" max="13832" width="6" style="146" customWidth="1"/>
    <col min="13833" max="13833" width="1.33203125" style="146" customWidth="1"/>
    <col min="13834" max="13834" width="6" style="146" customWidth="1"/>
    <col min="13835" max="13835" width="1.33203125" style="146" customWidth="1"/>
    <col min="13836" max="13836" width="6" style="146" customWidth="1"/>
    <col min="13837" max="13837" width="1.33203125" style="146" customWidth="1"/>
    <col min="13838" max="13838" width="6" style="146" customWidth="1"/>
    <col min="13839" max="13839" width="1.33203125" style="146" customWidth="1"/>
    <col min="13840" max="13840" width="6" style="146" customWidth="1"/>
    <col min="13841" max="13841" width="1.33203125" style="146" customWidth="1"/>
    <col min="13842" max="13842" width="6" style="146" customWidth="1"/>
    <col min="13843" max="13843" width="1.33203125" style="146" customWidth="1"/>
    <col min="13844" max="13844" width="6" style="146" customWidth="1"/>
    <col min="13845" max="13845" width="1.33203125" style="146" customWidth="1"/>
    <col min="13846" max="13846" width="6" style="146" customWidth="1"/>
    <col min="13847" max="13847" width="1.33203125" style="146" customWidth="1"/>
    <col min="13848" max="13848" width="6" style="146" customWidth="1"/>
    <col min="13849" max="13849" width="1.33203125" style="146" customWidth="1"/>
    <col min="13850" max="13850" width="6" style="146" customWidth="1"/>
    <col min="13851" max="14081" width="8.88671875" style="146"/>
    <col min="14082" max="14082" width="24.5546875" style="146" customWidth="1"/>
    <col min="14083" max="14083" width="1.33203125" style="146" customWidth="1"/>
    <col min="14084" max="14084" width="6" style="146" customWidth="1"/>
    <col min="14085" max="14085" width="1.33203125" style="146" customWidth="1"/>
    <col min="14086" max="14086" width="6" style="146" customWidth="1"/>
    <col min="14087" max="14087" width="1.33203125" style="146" customWidth="1"/>
    <col min="14088" max="14088" width="6" style="146" customWidth="1"/>
    <col min="14089" max="14089" width="1.33203125" style="146" customWidth="1"/>
    <col min="14090" max="14090" width="6" style="146" customWidth="1"/>
    <col min="14091" max="14091" width="1.33203125" style="146" customWidth="1"/>
    <col min="14092" max="14092" width="6" style="146" customWidth="1"/>
    <col min="14093" max="14093" width="1.33203125" style="146" customWidth="1"/>
    <col min="14094" max="14094" width="6" style="146" customWidth="1"/>
    <col min="14095" max="14095" width="1.33203125" style="146" customWidth="1"/>
    <col min="14096" max="14096" width="6" style="146" customWidth="1"/>
    <col min="14097" max="14097" width="1.33203125" style="146" customWidth="1"/>
    <col min="14098" max="14098" width="6" style="146" customWidth="1"/>
    <col min="14099" max="14099" width="1.33203125" style="146" customWidth="1"/>
    <col min="14100" max="14100" width="6" style="146" customWidth="1"/>
    <col min="14101" max="14101" width="1.33203125" style="146" customWidth="1"/>
    <col min="14102" max="14102" width="6" style="146" customWidth="1"/>
    <col min="14103" max="14103" width="1.33203125" style="146" customWidth="1"/>
    <col min="14104" max="14104" width="6" style="146" customWidth="1"/>
    <col min="14105" max="14105" width="1.33203125" style="146" customWidth="1"/>
    <col min="14106" max="14106" width="6" style="146" customWidth="1"/>
    <col min="14107" max="14337" width="8.88671875" style="146"/>
    <col min="14338" max="14338" width="24.5546875" style="146" customWidth="1"/>
    <col min="14339" max="14339" width="1.33203125" style="146" customWidth="1"/>
    <col min="14340" max="14340" width="6" style="146" customWidth="1"/>
    <col min="14341" max="14341" width="1.33203125" style="146" customWidth="1"/>
    <col min="14342" max="14342" width="6" style="146" customWidth="1"/>
    <col min="14343" max="14343" width="1.33203125" style="146" customWidth="1"/>
    <col min="14344" max="14344" width="6" style="146" customWidth="1"/>
    <col min="14345" max="14345" width="1.33203125" style="146" customWidth="1"/>
    <col min="14346" max="14346" width="6" style="146" customWidth="1"/>
    <col min="14347" max="14347" width="1.33203125" style="146" customWidth="1"/>
    <col min="14348" max="14348" width="6" style="146" customWidth="1"/>
    <col min="14349" max="14349" width="1.33203125" style="146" customWidth="1"/>
    <col min="14350" max="14350" width="6" style="146" customWidth="1"/>
    <col min="14351" max="14351" width="1.33203125" style="146" customWidth="1"/>
    <col min="14352" max="14352" width="6" style="146" customWidth="1"/>
    <col min="14353" max="14353" width="1.33203125" style="146" customWidth="1"/>
    <col min="14354" max="14354" width="6" style="146" customWidth="1"/>
    <col min="14355" max="14355" width="1.33203125" style="146" customWidth="1"/>
    <col min="14356" max="14356" width="6" style="146" customWidth="1"/>
    <col min="14357" max="14357" width="1.33203125" style="146" customWidth="1"/>
    <col min="14358" max="14358" width="6" style="146" customWidth="1"/>
    <col min="14359" max="14359" width="1.33203125" style="146" customWidth="1"/>
    <col min="14360" max="14360" width="6" style="146" customWidth="1"/>
    <col min="14361" max="14361" width="1.33203125" style="146" customWidth="1"/>
    <col min="14362" max="14362" width="6" style="146" customWidth="1"/>
    <col min="14363" max="14593" width="8.88671875" style="146"/>
    <col min="14594" max="14594" width="24.5546875" style="146" customWidth="1"/>
    <col min="14595" max="14595" width="1.33203125" style="146" customWidth="1"/>
    <col min="14596" max="14596" width="6" style="146" customWidth="1"/>
    <col min="14597" max="14597" width="1.33203125" style="146" customWidth="1"/>
    <col min="14598" max="14598" width="6" style="146" customWidth="1"/>
    <col min="14599" max="14599" width="1.33203125" style="146" customWidth="1"/>
    <col min="14600" max="14600" width="6" style="146" customWidth="1"/>
    <col min="14601" max="14601" width="1.33203125" style="146" customWidth="1"/>
    <col min="14602" max="14602" width="6" style="146" customWidth="1"/>
    <col min="14603" max="14603" width="1.33203125" style="146" customWidth="1"/>
    <col min="14604" max="14604" width="6" style="146" customWidth="1"/>
    <col min="14605" max="14605" width="1.33203125" style="146" customWidth="1"/>
    <col min="14606" max="14606" width="6" style="146" customWidth="1"/>
    <col min="14607" max="14607" width="1.33203125" style="146" customWidth="1"/>
    <col min="14608" max="14608" width="6" style="146" customWidth="1"/>
    <col min="14609" max="14609" width="1.33203125" style="146" customWidth="1"/>
    <col min="14610" max="14610" width="6" style="146" customWidth="1"/>
    <col min="14611" max="14611" width="1.33203125" style="146" customWidth="1"/>
    <col min="14612" max="14612" width="6" style="146" customWidth="1"/>
    <col min="14613" max="14613" width="1.33203125" style="146" customWidth="1"/>
    <col min="14614" max="14614" width="6" style="146" customWidth="1"/>
    <col min="14615" max="14615" width="1.33203125" style="146" customWidth="1"/>
    <col min="14616" max="14616" width="6" style="146" customWidth="1"/>
    <col min="14617" max="14617" width="1.33203125" style="146" customWidth="1"/>
    <col min="14618" max="14618" width="6" style="146" customWidth="1"/>
    <col min="14619" max="14849" width="8.88671875" style="146"/>
    <col min="14850" max="14850" width="24.5546875" style="146" customWidth="1"/>
    <col min="14851" max="14851" width="1.33203125" style="146" customWidth="1"/>
    <col min="14852" max="14852" width="6" style="146" customWidth="1"/>
    <col min="14853" max="14853" width="1.33203125" style="146" customWidth="1"/>
    <col min="14854" max="14854" width="6" style="146" customWidth="1"/>
    <col min="14855" max="14855" width="1.33203125" style="146" customWidth="1"/>
    <col min="14856" max="14856" width="6" style="146" customWidth="1"/>
    <col min="14857" max="14857" width="1.33203125" style="146" customWidth="1"/>
    <col min="14858" max="14858" width="6" style="146" customWidth="1"/>
    <col min="14859" max="14859" width="1.33203125" style="146" customWidth="1"/>
    <col min="14860" max="14860" width="6" style="146" customWidth="1"/>
    <col min="14861" max="14861" width="1.33203125" style="146" customWidth="1"/>
    <col min="14862" max="14862" width="6" style="146" customWidth="1"/>
    <col min="14863" max="14863" width="1.33203125" style="146" customWidth="1"/>
    <col min="14864" max="14864" width="6" style="146" customWidth="1"/>
    <col min="14865" max="14865" width="1.33203125" style="146" customWidth="1"/>
    <col min="14866" max="14866" width="6" style="146" customWidth="1"/>
    <col min="14867" max="14867" width="1.33203125" style="146" customWidth="1"/>
    <col min="14868" max="14868" width="6" style="146" customWidth="1"/>
    <col min="14869" max="14869" width="1.33203125" style="146" customWidth="1"/>
    <col min="14870" max="14870" width="6" style="146" customWidth="1"/>
    <col min="14871" max="14871" width="1.33203125" style="146" customWidth="1"/>
    <col min="14872" max="14872" width="6" style="146" customWidth="1"/>
    <col min="14873" max="14873" width="1.33203125" style="146" customWidth="1"/>
    <col min="14874" max="14874" width="6" style="146" customWidth="1"/>
    <col min="14875" max="15105" width="8.88671875" style="146"/>
    <col min="15106" max="15106" width="24.5546875" style="146" customWidth="1"/>
    <col min="15107" max="15107" width="1.33203125" style="146" customWidth="1"/>
    <col min="15108" max="15108" width="6" style="146" customWidth="1"/>
    <col min="15109" max="15109" width="1.33203125" style="146" customWidth="1"/>
    <col min="15110" max="15110" width="6" style="146" customWidth="1"/>
    <col min="15111" max="15111" width="1.33203125" style="146" customWidth="1"/>
    <col min="15112" max="15112" width="6" style="146" customWidth="1"/>
    <col min="15113" max="15113" width="1.33203125" style="146" customWidth="1"/>
    <col min="15114" max="15114" width="6" style="146" customWidth="1"/>
    <col min="15115" max="15115" width="1.33203125" style="146" customWidth="1"/>
    <col min="15116" max="15116" width="6" style="146" customWidth="1"/>
    <col min="15117" max="15117" width="1.33203125" style="146" customWidth="1"/>
    <col min="15118" max="15118" width="6" style="146" customWidth="1"/>
    <col min="15119" max="15119" width="1.33203125" style="146" customWidth="1"/>
    <col min="15120" max="15120" width="6" style="146" customWidth="1"/>
    <col min="15121" max="15121" width="1.33203125" style="146" customWidth="1"/>
    <col min="15122" max="15122" width="6" style="146" customWidth="1"/>
    <col min="15123" max="15123" width="1.33203125" style="146" customWidth="1"/>
    <col min="15124" max="15124" width="6" style="146" customWidth="1"/>
    <col min="15125" max="15125" width="1.33203125" style="146" customWidth="1"/>
    <col min="15126" max="15126" width="6" style="146" customWidth="1"/>
    <col min="15127" max="15127" width="1.33203125" style="146" customWidth="1"/>
    <col min="15128" max="15128" width="6" style="146" customWidth="1"/>
    <col min="15129" max="15129" width="1.33203125" style="146" customWidth="1"/>
    <col min="15130" max="15130" width="6" style="146" customWidth="1"/>
    <col min="15131" max="15361" width="8.88671875" style="146"/>
    <col min="15362" max="15362" width="24.5546875" style="146" customWidth="1"/>
    <col min="15363" max="15363" width="1.33203125" style="146" customWidth="1"/>
    <col min="15364" max="15364" width="6" style="146" customWidth="1"/>
    <col min="15365" max="15365" width="1.33203125" style="146" customWidth="1"/>
    <col min="15366" max="15366" width="6" style="146" customWidth="1"/>
    <col min="15367" max="15367" width="1.33203125" style="146" customWidth="1"/>
    <col min="15368" max="15368" width="6" style="146" customWidth="1"/>
    <col min="15369" max="15369" width="1.33203125" style="146" customWidth="1"/>
    <col min="15370" max="15370" width="6" style="146" customWidth="1"/>
    <col min="15371" max="15371" width="1.33203125" style="146" customWidth="1"/>
    <col min="15372" max="15372" width="6" style="146" customWidth="1"/>
    <col min="15373" max="15373" width="1.33203125" style="146" customWidth="1"/>
    <col min="15374" max="15374" width="6" style="146" customWidth="1"/>
    <col min="15375" max="15375" width="1.33203125" style="146" customWidth="1"/>
    <col min="15376" max="15376" width="6" style="146" customWidth="1"/>
    <col min="15377" max="15377" width="1.33203125" style="146" customWidth="1"/>
    <col min="15378" max="15378" width="6" style="146" customWidth="1"/>
    <col min="15379" max="15379" width="1.33203125" style="146" customWidth="1"/>
    <col min="15380" max="15380" width="6" style="146" customWidth="1"/>
    <col min="15381" max="15381" width="1.33203125" style="146" customWidth="1"/>
    <col min="15382" max="15382" width="6" style="146" customWidth="1"/>
    <col min="15383" max="15383" width="1.33203125" style="146" customWidth="1"/>
    <col min="15384" max="15384" width="6" style="146" customWidth="1"/>
    <col min="15385" max="15385" width="1.33203125" style="146" customWidth="1"/>
    <col min="15386" max="15386" width="6" style="146" customWidth="1"/>
    <col min="15387" max="15617" width="8.88671875" style="146"/>
    <col min="15618" max="15618" width="24.5546875" style="146" customWidth="1"/>
    <col min="15619" max="15619" width="1.33203125" style="146" customWidth="1"/>
    <col min="15620" max="15620" width="6" style="146" customWidth="1"/>
    <col min="15621" max="15621" width="1.33203125" style="146" customWidth="1"/>
    <col min="15622" max="15622" width="6" style="146" customWidth="1"/>
    <col min="15623" max="15623" width="1.33203125" style="146" customWidth="1"/>
    <col min="15624" max="15624" width="6" style="146" customWidth="1"/>
    <col min="15625" max="15625" width="1.33203125" style="146" customWidth="1"/>
    <col min="15626" max="15626" width="6" style="146" customWidth="1"/>
    <col min="15627" max="15627" width="1.33203125" style="146" customWidth="1"/>
    <col min="15628" max="15628" width="6" style="146" customWidth="1"/>
    <col min="15629" max="15629" width="1.33203125" style="146" customWidth="1"/>
    <col min="15630" max="15630" width="6" style="146" customWidth="1"/>
    <col min="15631" max="15631" width="1.33203125" style="146" customWidth="1"/>
    <col min="15632" max="15632" width="6" style="146" customWidth="1"/>
    <col min="15633" max="15633" width="1.33203125" style="146" customWidth="1"/>
    <col min="15634" max="15634" width="6" style="146" customWidth="1"/>
    <col min="15635" max="15635" width="1.33203125" style="146" customWidth="1"/>
    <col min="15636" max="15636" width="6" style="146" customWidth="1"/>
    <col min="15637" max="15637" width="1.33203125" style="146" customWidth="1"/>
    <col min="15638" max="15638" width="6" style="146" customWidth="1"/>
    <col min="15639" max="15639" width="1.33203125" style="146" customWidth="1"/>
    <col min="15640" max="15640" width="6" style="146" customWidth="1"/>
    <col min="15641" max="15641" width="1.33203125" style="146" customWidth="1"/>
    <col min="15642" max="15642" width="6" style="146" customWidth="1"/>
    <col min="15643" max="15873" width="8.88671875" style="146"/>
    <col min="15874" max="15874" width="24.5546875" style="146" customWidth="1"/>
    <col min="15875" max="15875" width="1.33203125" style="146" customWidth="1"/>
    <col min="15876" max="15876" width="6" style="146" customWidth="1"/>
    <col min="15877" max="15877" width="1.33203125" style="146" customWidth="1"/>
    <col min="15878" max="15878" width="6" style="146" customWidth="1"/>
    <col min="15879" max="15879" width="1.33203125" style="146" customWidth="1"/>
    <col min="15880" max="15880" width="6" style="146" customWidth="1"/>
    <col min="15881" max="15881" width="1.33203125" style="146" customWidth="1"/>
    <col min="15882" max="15882" width="6" style="146" customWidth="1"/>
    <col min="15883" max="15883" width="1.33203125" style="146" customWidth="1"/>
    <col min="15884" max="15884" width="6" style="146" customWidth="1"/>
    <col min="15885" max="15885" width="1.33203125" style="146" customWidth="1"/>
    <col min="15886" max="15886" width="6" style="146" customWidth="1"/>
    <col min="15887" max="15887" width="1.33203125" style="146" customWidth="1"/>
    <col min="15888" max="15888" width="6" style="146" customWidth="1"/>
    <col min="15889" max="15889" width="1.33203125" style="146" customWidth="1"/>
    <col min="15890" max="15890" width="6" style="146" customWidth="1"/>
    <col min="15891" max="15891" width="1.33203125" style="146" customWidth="1"/>
    <col min="15892" max="15892" width="6" style="146" customWidth="1"/>
    <col min="15893" max="15893" width="1.33203125" style="146" customWidth="1"/>
    <col min="15894" max="15894" width="6" style="146" customWidth="1"/>
    <col min="15895" max="15895" width="1.33203125" style="146" customWidth="1"/>
    <col min="15896" max="15896" width="6" style="146" customWidth="1"/>
    <col min="15897" max="15897" width="1.33203125" style="146" customWidth="1"/>
    <col min="15898" max="15898" width="6" style="146" customWidth="1"/>
    <col min="15899" max="16129" width="8.88671875" style="146"/>
    <col min="16130" max="16130" width="24.5546875" style="146" customWidth="1"/>
    <col min="16131" max="16131" width="1.33203125" style="146" customWidth="1"/>
    <col min="16132" max="16132" width="6" style="146" customWidth="1"/>
    <col min="16133" max="16133" width="1.33203125" style="146" customWidth="1"/>
    <col min="16134" max="16134" width="6" style="146" customWidth="1"/>
    <col min="16135" max="16135" width="1.33203125" style="146" customWidth="1"/>
    <col min="16136" max="16136" width="6" style="146" customWidth="1"/>
    <col min="16137" max="16137" width="1.33203125" style="146" customWidth="1"/>
    <col min="16138" max="16138" width="6" style="146" customWidth="1"/>
    <col min="16139" max="16139" width="1.33203125" style="146" customWidth="1"/>
    <col min="16140" max="16140" width="6" style="146" customWidth="1"/>
    <col min="16141" max="16141" width="1.33203125" style="146" customWidth="1"/>
    <col min="16142" max="16142" width="6" style="146" customWidth="1"/>
    <col min="16143" max="16143" width="1.33203125" style="146" customWidth="1"/>
    <col min="16144" max="16144" width="6" style="146" customWidth="1"/>
    <col min="16145" max="16145" width="1.33203125" style="146" customWidth="1"/>
    <col min="16146" max="16146" width="6" style="146" customWidth="1"/>
    <col min="16147" max="16147" width="1.33203125" style="146" customWidth="1"/>
    <col min="16148" max="16148" width="6" style="146" customWidth="1"/>
    <col min="16149" max="16149" width="1.33203125" style="146" customWidth="1"/>
    <col min="16150" max="16150" width="6" style="146" customWidth="1"/>
    <col min="16151" max="16151" width="1.33203125" style="146" customWidth="1"/>
    <col min="16152" max="16152" width="6" style="146" customWidth="1"/>
    <col min="16153" max="16153" width="1.33203125" style="146" customWidth="1"/>
    <col min="16154" max="16154" width="6" style="146" customWidth="1"/>
    <col min="16155" max="16384" width="8.88671875" style="146"/>
  </cols>
  <sheetData>
    <row r="1" spans="1:28" ht="15.75" x14ac:dyDescent="0.25">
      <c r="A1" s="145" t="s">
        <v>307</v>
      </c>
    </row>
    <row r="3" spans="1:28" s="149" customForma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8" t="s">
        <v>16</v>
      </c>
    </row>
    <row r="4" spans="1:28" s="149" customFormat="1" ht="12" x14ac:dyDescent="0.2">
      <c r="A4" s="187"/>
      <c r="B4" s="187"/>
      <c r="C4" s="187"/>
      <c r="D4" s="294" t="s">
        <v>199</v>
      </c>
      <c r="E4" s="295"/>
      <c r="F4" s="296"/>
      <c r="G4" s="187"/>
      <c r="H4" s="187"/>
      <c r="I4" s="187"/>
      <c r="K4" s="187"/>
      <c r="L4" s="187"/>
      <c r="M4" s="187"/>
      <c r="N4" s="187"/>
      <c r="O4" s="187"/>
      <c r="P4" s="187"/>
      <c r="Q4" s="187"/>
      <c r="R4" s="187"/>
      <c r="S4" s="187"/>
      <c r="T4" s="294" t="s">
        <v>214</v>
      </c>
      <c r="U4" s="295"/>
      <c r="V4" s="296"/>
      <c r="W4" s="187"/>
      <c r="X4" s="187"/>
      <c r="Y4" s="187"/>
      <c r="Z4" s="188"/>
    </row>
    <row r="5" spans="1:28" s="149" customFormat="1" ht="12" customHeight="1" x14ac:dyDescent="0.2">
      <c r="D5" s="290" t="s">
        <v>200</v>
      </c>
      <c r="E5" s="291"/>
      <c r="F5" s="292"/>
      <c r="G5" s="180"/>
      <c r="H5" s="180"/>
      <c r="I5" s="180"/>
      <c r="J5" s="180" t="s">
        <v>203</v>
      </c>
      <c r="K5" s="180"/>
      <c r="L5" s="293" t="s">
        <v>208</v>
      </c>
      <c r="M5" s="293"/>
      <c r="N5" s="293"/>
      <c r="O5" s="180"/>
      <c r="P5" s="180"/>
      <c r="Q5" s="180"/>
      <c r="R5" s="180"/>
      <c r="S5" s="180"/>
      <c r="T5" s="297" t="s">
        <v>137</v>
      </c>
      <c r="U5" s="298"/>
      <c r="V5" s="299"/>
      <c r="W5" s="180"/>
      <c r="X5" s="180"/>
      <c r="Y5" s="180"/>
      <c r="Z5" s="180"/>
    </row>
    <row r="6" spans="1:28" s="149" customFormat="1" ht="12.75" customHeight="1" x14ac:dyDescent="0.2">
      <c r="G6" s="201"/>
      <c r="H6" s="201"/>
      <c r="I6" s="201"/>
      <c r="J6" s="201" t="s">
        <v>204</v>
      </c>
      <c r="K6" s="201"/>
      <c r="L6" s="202"/>
      <c r="M6" s="202"/>
      <c r="N6" s="202" t="s">
        <v>205</v>
      </c>
      <c r="O6" s="201"/>
      <c r="P6" s="201" t="s">
        <v>209</v>
      </c>
      <c r="Q6" s="201"/>
      <c r="R6" s="201"/>
      <c r="S6" s="201"/>
      <c r="T6" s="202"/>
      <c r="U6" s="202"/>
      <c r="V6" s="202" t="s">
        <v>177</v>
      </c>
      <c r="W6" s="201"/>
      <c r="X6" s="201"/>
      <c r="Y6" s="201"/>
      <c r="Z6" s="201" t="s">
        <v>177</v>
      </c>
    </row>
    <row r="7" spans="1:28" s="149" customFormat="1" ht="12" customHeight="1" x14ac:dyDescent="0.2">
      <c r="D7" s="179" t="s">
        <v>197</v>
      </c>
      <c r="E7" s="179"/>
      <c r="F7" s="179" t="s">
        <v>141</v>
      </c>
      <c r="G7" s="180"/>
      <c r="H7" s="180" t="s">
        <v>201</v>
      </c>
      <c r="I7" s="180"/>
      <c r="J7" s="180" t="s">
        <v>217</v>
      </c>
      <c r="K7" s="180"/>
      <c r="L7" s="180"/>
      <c r="M7" s="180"/>
      <c r="N7" s="180" t="s">
        <v>206</v>
      </c>
      <c r="O7" s="180"/>
      <c r="P7" s="180" t="s">
        <v>137</v>
      </c>
      <c r="Q7" s="180"/>
      <c r="R7" s="180" t="s">
        <v>141</v>
      </c>
      <c r="S7" s="180"/>
      <c r="T7" s="180"/>
      <c r="U7" s="180"/>
      <c r="V7" s="180" t="s">
        <v>209</v>
      </c>
      <c r="W7" s="180"/>
      <c r="X7" s="180" t="s">
        <v>212</v>
      </c>
      <c r="Y7" s="180"/>
      <c r="Z7" s="180" t="s">
        <v>215</v>
      </c>
    </row>
    <row r="8" spans="1:28" s="151" customFormat="1" ht="12" customHeight="1" x14ac:dyDescent="0.2">
      <c r="A8" s="75"/>
      <c r="B8" s="75"/>
      <c r="C8" s="180"/>
      <c r="D8" s="75" t="s">
        <v>198</v>
      </c>
      <c r="E8" s="180"/>
      <c r="F8" s="75" t="s">
        <v>137</v>
      </c>
      <c r="G8" s="180"/>
      <c r="H8" s="75" t="s">
        <v>202</v>
      </c>
      <c r="I8" s="180"/>
      <c r="J8" s="75" t="s">
        <v>187</v>
      </c>
      <c r="K8" s="180"/>
      <c r="L8" s="75" t="s">
        <v>189</v>
      </c>
      <c r="M8" s="180"/>
      <c r="N8" s="75" t="s">
        <v>207</v>
      </c>
      <c r="O8" s="180"/>
      <c r="P8" s="75" t="s">
        <v>210</v>
      </c>
      <c r="Q8" s="180"/>
      <c r="R8" s="75" t="s">
        <v>211</v>
      </c>
      <c r="S8" s="180"/>
      <c r="T8" s="75" t="s">
        <v>212</v>
      </c>
      <c r="U8" s="180"/>
      <c r="V8" s="75" t="s">
        <v>213</v>
      </c>
      <c r="W8" s="180"/>
      <c r="X8" s="75" t="s">
        <v>137</v>
      </c>
      <c r="Y8" s="180"/>
      <c r="Z8" s="75" t="s">
        <v>216</v>
      </c>
    </row>
    <row r="9" spans="1:28" ht="3" customHeight="1" x14ac:dyDescent="0.2">
      <c r="A9" s="181"/>
      <c r="B9" s="181"/>
      <c r="C9" s="182"/>
      <c r="D9" s="181"/>
      <c r="E9" s="182"/>
      <c r="F9" s="181"/>
      <c r="G9" s="182"/>
      <c r="H9" s="181"/>
      <c r="I9" s="182"/>
      <c r="J9" s="181"/>
      <c r="K9" s="182"/>
      <c r="L9" s="181"/>
      <c r="M9" s="182"/>
      <c r="N9" s="181"/>
      <c r="O9" s="182"/>
      <c r="P9" s="181"/>
      <c r="Q9" s="182"/>
      <c r="R9" s="181"/>
      <c r="S9" s="182"/>
      <c r="T9" s="181"/>
      <c r="U9" s="182"/>
      <c r="V9" s="181"/>
      <c r="W9" s="182"/>
      <c r="X9" s="181"/>
      <c r="Y9" s="182"/>
      <c r="Z9" s="181"/>
    </row>
    <row r="10" spans="1:28" ht="12" customHeight="1" x14ac:dyDescent="0.2">
      <c r="A10" s="182" t="s">
        <v>142</v>
      </c>
      <c r="B10" s="182"/>
      <c r="C10" s="182"/>
      <c r="D10" s="200">
        <v>34.6</v>
      </c>
      <c r="E10" s="200"/>
      <c r="F10" s="200">
        <v>5.5</v>
      </c>
      <c r="G10" s="200"/>
      <c r="H10" s="200">
        <v>1.4</v>
      </c>
      <c r="I10" s="200"/>
      <c r="J10" s="200">
        <v>0.2</v>
      </c>
      <c r="K10" s="200"/>
      <c r="L10" s="200">
        <v>0.3</v>
      </c>
      <c r="M10" s="200"/>
      <c r="N10" s="200">
        <v>0</v>
      </c>
      <c r="O10" s="200"/>
      <c r="P10" s="200">
        <v>0.1</v>
      </c>
      <c r="Q10" s="200"/>
      <c r="R10" s="200">
        <v>0</v>
      </c>
      <c r="S10" s="200"/>
      <c r="T10" s="200">
        <v>4.5999999999999996</v>
      </c>
      <c r="U10" s="200"/>
      <c r="V10" s="200">
        <v>1.2</v>
      </c>
      <c r="W10" s="200"/>
      <c r="X10" s="200">
        <v>46.7</v>
      </c>
      <c r="Y10" s="200"/>
      <c r="Z10" s="200">
        <v>37</v>
      </c>
      <c r="AA10" s="155"/>
      <c r="AB10" s="155"/>
    </row>
    <row r="11" spans="1:28" ht="12" customHeight="1" x14ac:dyDescent="0.2">
      <c r="A11" s="182" t="s">
        <v>143</v>
      </c>
      <c r="B11" s="184"/>
      <c r="C11" s="182"/>
      <c r="D11" s="200">
        <v>52.7</v>
      </c>
      <c r="E11" s="200"/>
      <c r="F11" s="200">
        <v>10</v>
      </c>
      <c r="G11" s="200"/>
      <c r="H11" s="200">
        <v>1.7</v>
      </c>
      <c r="I11" s="200"/>
      <c r="J11" s="200">
        <v>0.3</v>
      </c>
      <c r="K11" s="200"/>
      <c r="L11" s="200">
        <v>0.8</v>
      </c>
      <c r="M11" s="200"/>
      <c r="N11" s="200">
        <v>0</v>
      </c>
      <c r="O11" s="200"/>
      <c r="P11" s="200">
        <v>0.2</v>
      </c>
      <c r="Q11" s="200"/>
      <c r="R11" s="200">
        <v>0.1</v>
      </c>
      <c r="S11" s="200"/>
      <c r="T11" s="200">
        <v>7.1</v>
      </c>
      <c r="U11" s="200"/>
      <c r="V11" s="200">
        <v>2.4</v>
      </c>
      <c r="W11" s="200"/>
      <c r="X11" s="200">
        <v>72.900000000000006</v>
      </c>
      <c r="Y11" s="200"/>
      <c r="Z11" s="200">
        <v>55.9</v>
      </c>
      <c r="AA11" s="155"/>
      <c r="AB11" s="155"/>
    </row>
    <row r="12" spans="1:28" ht="12" customHeight="1" x14ac:dyDescent="0.2">
      <c r="A12" s="182" t="s">
        <v>144</v>
      </c>
      <c r="B12" s="184"/>
      <c r="C12" s="182"/>
      <c r="D12" s="200">
        <v>54.1</v>
      </c>
      <c r="E12" s="200"/>
      <c r="F12" s="200">
        <v>7.5</v>
      </c>
      <c r="G12" s="200"/>
      <c r="H12" s="200">
        <v>2.2000000000000002</v>
      </c>
      <c r="I12" s="200"/>
      <c r="J12" s="200">
        <v>0.2</v>
      </c>
      <c r="K12" s="200"/>
      <c r="L12" s="200">
        <v>0.5</v>
      </c>
      <c r="M12" s="200"/>
      <c r="N12" s="200">
        <v>0</v>
      </c>
      <c r="O12" s="200"/>
      <c r="P12" s="200">
        <v>0.1</v>
      </c>
      <c r="Q12" s="200"/>
      <c r="R12" s="200">
        <v>0.1</v>
      </c>
      <c r="S12" s="200"/>
      <c r="T12" s="200">
        <v>6.7</v>
      </c>
      <c r="U12" s="200"/>
      <c r="V12" s="200">
        <v>1.3</v>
      </c>
      <c r="W12" s="200"/>
      <c r="X12" s="200">
        <v>71.3</v>
      </c>
      <c r="Y12" s="200"/>
      <c r="Z12" s="200">
        <v>57.9</v>
      </c>
      <c r="AA12" s="155"/>
      <c r="AB12" s="155"/>
    </row>
    <row r="13" spans="1:28" ht="12" customHeight="1" x14ac:dyDescent="0.2">
      <c r="A13" s="182" t="s">
        <v>145</v>
      </c>
      <c r="B13" s="184"/>
      <c r="C13" s="182"/>
      <c r="D13" s="200">
        <v>43.4</v>
      </c>
      <c r="E13" s="200"/>
      <c r="F13" s="200">
        <v>6.2</v>
      </c>
      <c r="G13" s="200"/>
      <c r="H13" s="200">
        <v>1.6</v>
      </c>
      <c r="I13" s="200"/>
      <c r="J13" s="200">
        <v>0.1</v>
      </c>
      <c r="K13" s="200"/>
      <c r="L13" s="200">
        <v>0.5</v>
      </c>
      <c r="M13" s="200"/>
      <c r="N13" s="200">
        <v>0</v>
      </c>
      <c r="O13" s="200"/>
      <c r="P13" s="200">
        <v>0.2</v>
      </c>
      <c r="Q13" s="200"/>
      <c r="R13" s="200">
        <v>0</v>
      </c>
      <c r="S13" s="200"/>
      <c r="T13" s="200">
        <v>6.4</v>
      </c>
      <c r="U13" s="200"/>
      <c r="V13" s="200">
        <v>1.4</v>
      </c>
      <c r="W13" s="200"/>
      <c r="X13" s="200">
        <v>58.4</v>
      </c>
      <c r="Y13" s="200"/>
      <c r="Z13" s="200">
        <v>47</v>
      </c>
      <c r="AA13" s="155"/>
      <c r="AB13" s="155"/>
    </row>
    <row r="14" spans="1:28" ht="12" customHeight="1" x14ac:dyDescent="0.2">
      <c r="A14" s="182" t="s">
        <v>146</v>
      </c>
      <c r="B14" s="184"/>
      <c r="C14" s="182"/>
      <c r="D14" s="200">
        <v>76.2</v>
      </c>
      <c r="E14" s="200"/>
      <c r="F14" s="200">
        <v>8.8000000000000007</v>
      </c>
      <c r="G14" s="200"/>
      <c r="H14" s="200">
        <v>3.1</v>
      </c>
      <c r="I14" s="200"/>
      <c r="J14" s="200">
        <v>0.2</v>
      </c>
      <c r="K14" s="200"/>
      <c r="L14" s="200">
        <v>1.2</v>
      </c>
      <c r="M14" s="200"/>
      <c r="N14" s="200">
        <v>0.2</v>
      </c>
      <c r="O14" s="200"/>
      <c r="P14" s="200">
        <v>0.1</v>
      </c>
      <c r="Q14" s="200"/>
      <c r="R14" s="200">
        <v>0.1</v>
      </c>
      <c r="S14" s="200"/>
      <c r="T14" s="200">
        <v>6.8</v>
      </c>
      <c r="U14" s="200"/>
      <c r="V14" s="200">
        <v>1</v>
      </c>
      <c r="W14" s="200"/>
      <c r="X14" s="200">
        <v>96.7</v>
      </c>
      <c r="Y14" s="200"/>
      <c r="Z14" s="200">
        <v>80.7</v>
      </c>
      <c r="AA14" s="155"/>
      <c r="AB14" s="155"/>
    </row>
    <row r="15" spans="1:28" ht="18" customHeight="1" x14ac:dyDescent="0.2">
      <c r="A15" s="182" t="s">
        <v>147</v>
      </c>
      <c r="B15" s="184"/>
      <c r="C15" s="182"/>
      <c r="D15" s="200">
        <v>60.3</v>
      </c>
      <c r="E15" s="200"/>
      <c r="F15" s="200">
        <v>6.8</v>
      </c>
      <c r="G15" s="200"/>
      <c r="H15" s="200">
        <v>2.4</v>
      </c>
      <c r="I15" s="200"/>
      <c r="J15" s="200">
        <v>0.4</v>
      </c>
      <c r="K15" s="200"/>
      <c r="L15" s="200">
        <v>0.7</v>
      </c>
      <c r="M15" s="200"/>
      <c r="N15" s="200">
        <v>0.1</v>
      </c>
      <c r="O15" s="200"/>
      <c r="P15" s="200">
        <v>0.1</v>
      </c>
      <c r="Q15" s="200"/>
      <c r="R15" s="200">
        <v>0.1</v>
      </c>
      <c r="S15" s="200"/>
      <c r="T15" s="200">
        <v>7.1</v>
      </c>
      <c r="U15" s="200"/>
      <c r="V15" s="200">
        <v>1</v>
      </c>
      <c r="W15" s="200"/>
      <c r="X15" s="200">
        <v>78</v>
      </c>
      <c r="Y15" s="200"/>
      <c r="Z15" s="200">
        <v>64.599999999999994</v>
      </c>
      <c r="AA15" s="155"/>
      <c r="AB15" s="155"/>
    </row>
    <row r="16" spans="1:28" ht="12" customHeight="1" x14ac:dyDescent="0.2">
      <c r="A16" s="182" t="s">
        <v>148</v>
      </c>
      <c r="B16" s="184"/>
      <c r="C16" s="182"/>
      <c r="D16" s="200">
        <v>67.900000000000006</v>
      </c>
      <c r="E16" s="200"/>
      <c r="F16" s="200">
        <v>14.5</v>
      </c>
      <c r="G16" s="200"/>
      <c r="H16" s="200">
        <v>2.6</v>
      </c>
      <c r="I16" s="200"/>
      <c r="J16" s="200">
        <v>0.4</v>
      </c>
      <c r="K16" s="200"/>
      <c r="L16" s="200">
        <v>1.4</v>
      </c>
      <c r="M16" s="200"/>
      <c r="N16" s="200">
        <v>0.1</v>
      </c>
      <c r="O16" s="200"/>
      <c r="P16" s="200">
        <v>0.3</v>
      </c>
      <c r="Q16" s="200"/>
      <c r="R16" s="200">
        <v>0.1</v>
      </c>
      <c r="S16" s="200"/>
      <c r="T16" s="200">
        <v>13.8</v>
      </c>
      <c r="U16" s="200"/>
      <c r="V16" s="200">
        <v>6.1</v>
      </c>
      <c r="W16" s="200"/>
      <c r="X16" s="200">
        <v>101</v>
      </c>
      <c r="Y16" s="200"/>
      <c r="Z16" s="200">
        <v>72</v>
      </c>
      <c r="AA16" s="155"/>
      <c r="AB16" s="155"/>
    </row>
    <row r="17" spans="1:28" ht="12" customHeight="1" x14ac:dyDescent="0.2">
      <c r="A17" s="182" t="s">
        <v>149</v>
      </c>
      <c r="B17" s="184"/>
      <c r="C17" s="182"/>
      <c r="D17" s="200">
        <v>33.700000000000003</v>
      </c>
      <c r="E17" s="200"/>
      <c r="F17" s="200">
        <v>6.7</v>
      </c>
      <c r="G17" s="200"/>
      <c r="H17" s="200">
        <v>1.3</v>
      </c>
      <c r="I17" s="200"/>
      <c r="J17" s="200">
        <v>0.3</v>
      </c>
      <c r="K17" s="200"/>
      <c r="L17" s="200">
        <v>0.5</v>
      </c>
      <c r="M17" s="200"/>
      <c r="N17" s="200">
        <v>0</v>
      </c>
      <c r="O17" s="200"/>
      <c r="P17" s="200">
        <v>0.1</v>
      </c>
      <c r="Q17" s="200"/>
      <c r="R17" s="200">
        <v>0.1</v>
      </c>
      <c r="S17" s="200"/>
      <c r="T17" s="200">
        <v>6.6</v>
      </c>
      <c r="U17" s="200"/>
      <c r="V17" s="200">
        <v>2.8</v>
      </c>
      <c r="W17" s="200"/>
      <c r="X17" s="200">
        <v>49.1</v>
      </c>
      <c r="Y17" s="200"/>
      <c r="Z17" s="200">
        <v>35.9</v>
      </c>
      <c r="AA17" s="155"/>
      <c r="AB17" s="155"/>
    </row>
    <row r="18" spans="1:28" ht="12" customHeight="1" x14ac:dyDescent="0.2">
      <c r="A18" s="182" t="s">
        <v>150</v>
      </c>
      <c r="B18" s="184"/>
      <c r="C18" s="182"/>
      <c r="D18" s="200">
        <v>59.1</v>
      </c>
      <c r="E18" s="200"/>
      <c r="F18" s="200">
        <v>10.4</v>
      </c>
      <c r="G18" s="200"/>
      <c r="H18" s="200">
        <v>2.5</v>
      </c>
      <c r="I18" s="200"/>
      <c r="J18" s="200">
        <v>0.3</v>
      </c>
      <c r="K18" s="200"/>
      <c r="L18" s="200">
        <v>0.8</v>
      </c>
      <c r="M18" s="200"/>
      <c r="N18" s="200">
        <v>0.1</v>
      </c>
      <c r="O18" s="200"/>
      <c r="P18" s="200">
        <v>0.2</v>
      </c>
      <c r="Q18" s="200"/>
      <c r="R18" s="200">
        <v>0.1</v>
      </c>
      <c r="S18" s="200"/>
      <c r="T18" s="200">
        <v>9.6999999999999993</v>
      </c>
      <c r="U18" s="200"/>
      <c r="V18" s="200">
        <v>3.3</v>
      </c>
      <c r="W18" s="200"/>
      <c r="X18" s="200">
        <v>83.1</v>
      </c>
      <c r="Y18" s="200"/>
      <c r="Z18" s="200">
        <v>63.2</v>
      </c>
      <c r="AA18" s="155"/>
      <c r="AB18" s="155"/>
    </row>
    <row r="19" spans="1:28" ht="12" customHeight="1" x14ac:dyDescent="0.2">
      <c r="A19" s="182" t="s">
        <v>151</v>
      </c>
      <c r="B19" s="184"/>
      <c r="C19" s="182"/>
      <c r="D19" s="200">
        <v>86</v>
      </c>
      <c r="E19" s="200"/>
      <c r="F19" s="200">
        <v>13.2</v>
      </c>
      <c r="G19" s="200"/>
      <c r="H19" s="200">
        <v>3.4</v>
      </c>
      <c r="I19" s="200"/>
      <c r="J19" s="200">
        <v>0.4</v>
      </c>
      <c r="K19" s="200"/>
      <c r="L19" s="200">
        <v>1.4</v>
      </c>
      <c r="M19" s="200"/>
      <c r="N19" s="200">
        <v>0.1</v>
      </c>
      <c r="O19" s="200"/>
      <c r="P19" s="200">
        <v>0.3</v>
      </c>
      <c r="Q19" s="200"/>
      <c r="R19" s="200">
        <v>0.1</v>
      </c>
      <c r="S19" s="200"/>
      <c r="T19" s="200">
        <v>15.2</v>
      </c>
      <c r="U19" s="200"/>
      <c r="V19" s="200">
        <v>3.8</v>
      </c>
      <c r="W19" s="200"/>
      <c r="X19" s="200">
        <v>120.1</v>
      </c>
      <c r="Y19" s="200"/>
      <c r="Z19" s="200">
        <v>94.3</v>
      </c>
      <c r="AA19" s="155"/>
      <c r="AB19" s="155"/>
    </row>
    <row r="20" spans="1:28" ht="18" customHeight="1" x14ac:dyDescent="0.2">
      <c r="A20" s="182" t="s">
        <v>152</v>
      </c>
      <c r="B20" s="184"/>
      <c r="C20" s="182"/>
      <c r="D20" s="200">
        <v>111.2</v>
      </c>
      <c r="E20" s="200"/>
      <c r="F20" s="200">
        <v>16.399999999999999</v>
      </c>
      <c r="G20" s="200"/>
      <c r="H20" s="200">
        <v>3.9</v>
      </c>
      <c r="I20" s="200"/>
      <c r="J20" s="200">
        <v>0.5</v>
      </c>
      <c r="K20" s="200"/>
      <c r="L20" s="200">
        <v>0.8</v>
      </c>
      <c r="M20" s="200"/>
      <c r="N20" s="200">
        <v>0</v>
      </c>
      <c r="O20" s="200"/>
      <c r="P20" s="200">
        <v>0.1</v>
      </c>
      <c r="Q20" s="200"/>
      <c r="R20" s="200">
        <v>0.1</v>
      </c>
      <c r="S20" s="200"/>
      <c r="T20" s="200">
        <v>12.3</v>
      </c>
      <c r="U20" s="200"/>
      <c r="V20" s="200">
        <v>0.6</v>
      </c>
      <c r="W20" s="200"/>
      <c r="X20" s="200">
        <v>145.30000000000001</v>
      </c>
      <c r="Y20" s="200"/>
      <c r="Z20" s="200">
        <v>120.4</v>
      </c>
      <c r="AA20" s="155"/>
      <c r="AB20" s="155"/>
    </row>
    <row r="21" spans="1:28" ht="12" customHeight="1" x14ac:dyDescent="0.2">
      <c r="A21" s="182" t="s">
        <v>153</v>
      </c>
      <c r="B21" s="184"/>
      <c r="C21" s="182"/>
      <c r="D21" s="200">
        <v>57.3</v>
      </c>
      <c r="E21" s="200"/>
      <c r="F21" s="200">
        <v>7</v>
      </c>
      <c r="G21" s="200"/>
      <c r="H21" s="200">
        <v>2.5</v>
      </c>
      <c r="I21" s="200"/>
      <c r="J21" s="200">
        <v>0.3</v>
      </c>
      <c r="K21" s="200"/>
      <c r="L21" s="200">
        <v>0.5</v>
      </c>
      <c r="M21" s="200"/>
      <c r="N21" s="200">
        <v>0</v>
      </c>
      <c r="O21" s="200"/>
      <c r="P21" s="200">
        <v>0.1</v>
      </c>
      <c r="Q21" s="200"/>
      <c r="R21" s="200">
        <v>0</v>
      </c>
      <c r="S21" s="200"/>
      <c r="T21" s="200">
        <v>8.6999999999999993</v>
      </c>
      <c r="U21" s="200"/>
      <c r="V21" s="200">
        <v>0.4</v>
      </c>
      <c r="W21" s="200"/>
      <c r="X21" s="200">
        <v>76.5</v>
      </c>
      <c r="Y21" s="200"/>
      <c r="Z21" s="200">
        <v>64.8</v>
      </c>
      <c r="AA21" s="155"/>
      <c r="AB21" s="155"/>
    </row>
    <row r="22" spans="1:28" ht="12" customHeight="1" x14ac:dyDescent="0.2">
      <c r="A22" s="182" t="s">
        <v>154</v>
      </c>
      <c r="B22" s="184"/>
      <c r="C22" s="182"/>
      <c r="D22" s="200">
        <v>61.8</v>
      </c>
      <c r="E22" s="200"/>
      <c r="F22" s="200">
        <v>6.9</v>
      </c>
      <c r="G22" s="200"/>
      <c r="H22" s="200">
        <v>2.2000000000000002</v>
      </c>
      <c r="I22" s="200"/>
      <c r="J22" s="200">
        <v>0.3</v>
      </c>
      <c r="K22" s="200"/>
      <c r="L22" s="200">
        <v>0.7</v>
      </c>
      <c r="M22" s="200"/>
      <c r="N22" s="200">
        <v>0.1</v>
      </c>
      <c r="O22" s="200"/>
      <c r="P22" s="200">
        <v>0.1</v>
      </c>
      <c r="Q22" s="200"/>
      <c r="R22" s="200">
        <v>0.1</v>
      </c>
      <c r="S22" s="200"/>
      <c r="T22" s="200">
        <v>8</v>
      </c>
      <c r="U22" s="200"/>
      <c r="V22" s="200">
        <v>0.3</v>
      </c>
      <c r="W22" s="200"/>
      <c r="X22" s="200">
        <v>80</v>
      </c>
      <c r="Y22" s="200"/>
      <c r="Z22" s="200">
        <v>68.5</v>
      </c>
      <c r="AA22" s="155"/>
      <c r="AB22" s="155"/>
    </row>
    <row r="23" spans="1:28" ht="12" customHeight="1" x14ac:dyDescent="0.2">
      <c r="A23" s="182" t="s">
        <v>155</v>
      </c>
      <c r="B23" s="184"/>
      <c r="C23" s="182"/>
      <c r="D23" s="200">
        <v>59.6</v>
      </c>
      <c r="E23" s="200"/>
      <c r="F23" s="200">
        <v>5.8</v>
      </c>
      <c r="G23" s="200"/>
      <c r="H23" s="200">
        <v>2</v>
      </c>
      <c r="I23" s="200"/>
      <c r="J23" s="200">
        <v>0.1</v>
      </c>
      <c r="K23" s="200"/>
      <c r="L23" s="200">
        <v>0.5</v>
      </c>
      <c r="M23" s="200"/>
      <c r="N23" s="200">
        <v>0.1</v>
      </c>
      <c r="O23" s="200"/>
      <c r="P23" s="200">
        <v>0</v>
      </c>
      <c r="Q23" s="200"/>
      <c r="R23" s="200">
        <v>0</v>
      </c>
      <c r="S23" s="200"/>
      <c r="T23" s="200">
        <v>4.8</v>
      </c>
      <c r="U23" s="200"/>
      <c r="V23" s="200">
        <v>0.6</v>
      </c>
      <c r="W23" s="200"/>
      <c r="X23" s="200">
        <v>72.8</v>
      </c>
      <c r="Y23" s="200"/>
      <c r="Z23" s="200">
        <v>63.1</v>
      </c>
      <c r="AA23" s="155"/>
      <c r="AB23" s="155"/>
    </row>
    <row r="24" spans="1:28" ht="12" customHeight="1" x14ac:dyDescent="0.2">
      <c r="A24" s="182" t="s">
        <v>156</v>
      </c>
      <c r="B24" s="184"/>
      <c r="C24" s="182"/>
      <c r="D24" s="200">
        <v>127.5</v>
      </c>
      <c r="E24" s="200"/>
      <c r="F24" s="200">
        <v>11</v>
      </c>
      <c r="G24" s="200"/>
      <c r="H24" s="200">
        <v>3.2</v>
      </c>
      <c r="I24" s="200"/>
      <c r="J24" s="200">
        <v>0.6</v>
      </c>
      <c r="K24" s="200"/>
      <c r="L24" s="200">
        <v>0.6</v>
      </c>
      <c r="M24" s="200"/>
      <c r="N24" s="200">
        <v>0</v>
      </c>
      <c r="O24" s="200"/>
      <c r="P24" s="200">
        <v>0.1</v>
      </c>
      <c r="Q24" s="200"/>
      <c r="R24" s="200">
        <v>0.1</v>
      </c>
      <c r="S24" s="200"/>
      <c r="T24" s="200">
        <v>9.6</v>
      </c>
      <c r="U24" s="200"/>
      <c r="V24" s="200">
        <v>0.2</v>
      </c>
      <c r="W24" s="200"/>
      <c r="X24" s="200">
        <v>152.69999999999999</v>
      </c>
      <c r="Y24" s="200"/>
      <c r="Z24" s="200">
        <v>135.5</v>
      </c>
      <c r="AA24" s="155"/>
      <c r="AB24" s="155"/>
    </row>
    <row r="25" spans="1:28" ht="18" customHeight="1" x14ac:dyDescent="0.2">
      <c r="A25" s="182" t="s">
        <v>157</v>
      </c>
      <c r="B25" s="184"/>
      <c r="C25" s="182"/>
      <c r="D25" s="200">
        <v>93.5</v>
      </c>
      <c r="E25" s="200"/>
      <c r="F25" s="200">
        <v>11.8</v>
      </c>
      <c r="G25" s="200"/>
      <c r="H25" s="200">
        <v>3.2</v>
      </c>
      <c r="I25" s="200"/>
      <c r="J25" s="200">
        <v>0.6</v>
      </c>
      <c r="K25" s="200"/>
      <c r="L25" s="200">
        <v>1</v>
      </c>
      <c r="M25" s="200"/>
      <c r="N25" s="200">
        <v>0.1</v>
      </c>
      <c r="O25" s="200"/>
      <c r="P25" s="200">
        <v>0.2</v>
      </c>
      <c r="Q25" s="200"/>
      <c r="R25" s="200">
        <v>0.1</v>
      </c>
      <c r="S25" s="200"/>
      <c r="T25" s="200">
        <v>12.5</v>
      </c>
      <c r="U25" s="200"/>
      <c r="V25" s="200">
        <v>0.4</v>
      </c>
      <c r="W25" s="200"/>
      <c r="X25" s="200">
        <v>122.8</v>
      </c>
      <c r="Y25" s="200"/>
      <c r="Z25" s="200">
        <v>104.2</v>
      </c>
      <c r="AA25" s="155"/>
      <c r="AB25" s="155"/>
    </row>
    <row r="26" spans="1:28" ht="12" customHeight="1" x14ac:dyDescent="0.2">
      <c r="A26" s="182" t="s">
        <v>158</v>
      </c>
      <c r="B26" s="184"/>
      <c r="C26" s="182"/>
      <c r="D26" s="200">
        <v>21.2</v>
      </c>
      <c r="E26" s="200"/>
      <c r="F26" s="200">
        <v>2.5</v>
      </c>
      <c r="G26" s="200"/>
      <c r="H26" s="200">
        <v>0.5</v>
      </c>
      <c r="I26" s="200"/>
      <c r="J26" s="200">
        <v>0.1</v>
      </c>
      <c r="K26" s="200"/>
      <c r="L26" s="200">
        <v>0.1</v>
      </c>
      <c r="M26" s="200"/>
      <c r="N26" s="200">
        <v>0</v>
      </c>
      <c r="O26" s="200"/>
      <c r="P26" s="200">
        <v>0</v>
      </c>
      <c r="Q26" s="200"/>
      <c r="R26" s="200">
        <v>0</v>
      </c>
      <c r="S26" s="200"/>
      <c r="T26" s="200">
        <v>3.6</v>
      </c>
      <c r="U26" s="200"/>
      <c r="V26" s="200">
        <v>0.1</v>
      </c>
      <c r="W26" s="200"/>
      <c r="X26" s="200">
        <v>28.1</v>
      </c>
      <c r="Y26" s="200"/>
      <c r="Z26" s="200">
        <v>24.5</v>
      </c>
      <c r="AA26" s="155"/>
      <c r="AB26" s="155"/>
    </row>
    <row r="27" spans="1:28" ht="12" customHeight="1" x14ac:dyDescent="0.2">
      <c r="A27" s="182" t="s">
        <v>159</v>
      </c>
      <c r="B27" s="184"/>
      <c r="C27" s="182"/>
      <c r="D27" s="200">
        <v>72.2</v>
      </c>
      <c r="E27" s="200"/>
      <c r="F27" s="200">
        <v>8</v>
      </c>
      <c r="G27" s="200"/>
      <c r="H27" s="200">
        <v>2.7</v>
      </c>
      <c r="I27" s="200"/>
      <c r="J27" s="200">
        <v>0.2</v>
      </c>
      <c r="K27" s="200"/>
      <c r="L27" s="200">
        <v>0.7</v>
      </c>
      <c r="M27" s="200"/>
      <c r="N27" s="200">
        <v>0</v>
      </c>
      <c r="O27" s="200"/>
      <c r="P27" s="200">
        <v>0.1</v>
      </c>
      <c r="Q27" s="200"/>
      <c r="R27" s="200">
        <v>0.1</v>
      </c>
      <c r="S27" s="200"/>
      <c r="T27" s="200">
        <v>9.9</v>
      </c>
      <c r="U27" s="200"/>
      <c r="V27" s="200">
        <v>0.3</v>
      </c>
      <c r="W27" s="200"/>
      <c r="X27" s="200">
        <v>93.8</v>
      </c>
      <c r="Y27" s="200"/>
      <c r="Z27" s="200">
        <v>80.8</v>
      </c>
      <c r="AA27" s="155"/>
      <c r="AB27" s="155"/>
    </row>
    <row r="28" spans="1:28" ht="12" customHeight="1" x14ac:dyDescent="0.2">
      <c r="A28" s="182" t="s">
        <v>160</v>
      </c>
      <c r="B28" s="184"/>
      <c r="C28" s="182"/>
      <c r="D28" s="200">
        <v>27.2</v>
      </c>
      <c r="E28" s="200"/>
      <c r="F28" s="200">
        <v>2.8</v>
      </c>
      <c r="G28" s="200"/>
      <c r="H28" s="200">
        <v>0.9</v>
      </c>
      <c r="I28" s="200"/>
      <c r="J28" s="200">
        <v>0.1</v>
      </c>
      <c r="K28" s="200"/>
      <c r="L28" s="200">
        <v>0.2</v>
      </c>
      <c r="M28" s="200"/>
      <c r="N28" s="200">
        <v>0</v>
      </c>
      <c r="O28" s="200"/>
      <c r="P28" s="200">
        <v>0</v>
      </c>
      <c r="Q28" s="200"/>
      <c r="R28" s="200">
        <v>0</v>
      </c>
      <c r="S28" s="200"/>
      <c r="T28" s="200">
        <v>3.9</v>
      </c>
      <c r="U28" s="200"/>
      <c r="V28" s="200">
        <v>0.1</v>
      </c>
      <c r="W28" s="200"/>
      <c r="X28" s="200">
        <v>35.200000000000003</v>
      </c>
      <c r="Y28" s="200"/>
      <c r="Z28" s="200">
        <v>30.7</v>
      </c>
      <c r="AA28" s="155"/>
      <c r="AB28" s="155"/>
    </row>
    <row r="29" spans="1:28" ht="12" customHeight="1" x14ac:dyDescent="0.2">
      <c r="A29" s="182" t="s">
        <v>161</v>
      </c>
      <c r="B29" s="184"/>
      <c r="C29" s="182"/>
      <c r="D29" s="200">
        <v>39.299999999999997</v>
      </c>
      <c r="E29" s="200"/>
      <c r="F29" s="200">
        <v>4.5999999999999996</v>
      </c>
      <c r="G29" s="200"/>
      <c r="H29" s="200">
        <v>1.6</v>
      </c>
      <c r="I29" s="200"/>
      <c r="J29" s="200">
        <v>0.6</v>
      </c>
      <c r="K29" s="200"/>
      <c r="L29" s="200">
        <v>0.3</v>
      </c>
      <c r="M29" s="200"/>
      <c r="N29" s="200">
        <v>0</v>
      </c>
      <c r="O29" s="200"/>
      <c r="P29" s="200">
        <v>0</v>
      </c>
      <c r="Q29" s="200"/>
      <c r="R29" s="200">
        <v>0</v>
      </c>
      <c r="S29" s="200"/>
      <c r="T29" s="200">
        <v>4.8</v>
      </c>
      <c r="U29" s="200"/>
      <c r="V29" s="200">
        <v>0.2</v>
      </c>
      <c r="W29" s="200"/>
      <c r="X29" s="200">
        <v>51.3</v>
      </c>
      <c r="Y29" s="200"/>
      <c r="Z29" s="200">
        <v>43.4</v>
      </c>
      <c r="AA29" s="155"/>
      <c r="AB29" s="155"/>
    </row>
    <row r="30" spans="1:28" ht="18" customHeight="1" x14ac:dyDescent="0.2">
      <c r="A30" s="182" t="s">
        <v>162</v>
      </c>
      <c r="B30" s="184"/>
      <c r="C30" s="182"/>
      <c r="D30" s="200">
        <v>48.4</v>
      </c>
      <c r="E30" s="200"/>
      <c r="F30" s="200">
        <v>6</v>
      </c>
      <c r="G30" s="200"/>
      <c r="H30" s="200">
        <v>2</v>
      </c>
      <c r="I30" s="200"/>
      <c r="J30" s="200">
        <v>0.2</v>
      </c>
      <c r="K30" s="200"/>
      <c r="L30" s="200">
        <v>0.6</v>
      </c>
      <c r="M30" s="200"/>
      <c r="N30" s="200">
        <v>0</v>
      </c>
      <c r="O30" s="200"/>
      <c r="P30" s="200">
        <v>0.3</v>
      </c>
      <c r="Q30" s="200"/>
      <c r="R30" s="200">
        <v>0</v>
      </c>
      <c r="S30" s="200"/>
      <c r="T30" s="200">
        <v>5.5</v>
      </c>
      <c r="U30" s="200"/>
      <c r="V30" s="200">
        <v>1.7</v>
      </c>
      <c r="W30" s="200"/>
      <c r="X30" s="200">
        <v>63</v>
      </c>
      <c r="Y30" s="200"/>
      <c r="Z30" s="200">
        <v>50.9</v>
      </c>
      <c r="AA30" s="155"/>
      <c r="AB30" s="155"/>
    </row>
    <row r="31" spans="1:28" ht="12" customHeight="1" x14ac:dyDescent="0.2">
      <c r="A31" s="182" t="s">
        <v>163</v>
      </c>
      <c r="B31" s="184"/>
      <c r="C31" s="182"/>
      <c r="D31" s="200">
        <v>60</v>
      </c>
      <c r="E31" s="200"/>
      <c r="F31" s="200">
        <v>5.4</v>
      </c>
      <c r="G31" s="200"/>
      <c r="H31" s="200">
        <v>2.1</v>
      </c>
      <c r="I31" s="200"/>
      <c r="J31" s="200">
        <v>0.2</v>
      </c>
      <c r="K31" s="200"/>
      <c r="L31" s="200">
        <v>0.7</v>
      </c>
      <c r="M31" s="200"/>
      <c r="N31" s="200">
        <v>0.1</v>
      </c>
      <c r="O31" s="200"/>
      <c r="P31" s="200">
        <v>0</v>
      </c>
      <c r="Q31" s="200"/>
      <c r="R31" s="200">
        <v>0.1</v>
      </c>
      <c r="S31" s="200"/>
      <c r="T31" s="200">
        <v>5.2</v>
      </c>
      <c r="U31" s="200"/>
      <c r="V31" s="200">
        <v>0.3</v>
      </c>
      <c r="W31" s="200"/>
      <c r="X31" s="200">
        <v>73.7</v>
      </c>
      <c r="Y31" s="200"/>
      <c r="Z31" s="200">
        <v>64.2</v>
      </c>
      <c r="AA31" s="155"/>
      <c r="AB31" s="155"/>
    </row>
    <row r="32" spans="1:28" ht="19.5" customHeight="1" x14ac:dyDescent="0.2">
      <c r="A32" s="182" t="s">
        <v>221</v>
      </c>
      <c r="B32" s="184"/>
      <c r="C32" s="182"/>
      <c r="D32" s="200">
        <v>1347.4</v>
      </c>
      <c r="E32" s="200"/>
      <c r="F32" s="200">
        <v>177.8</v>
      </c>
      <c r="G32" s="200"/>
      <c r="H32" s="200">
        <v>48.9</v>
      </c>
      <c r="I32" s="200"/>
      <c r="J32" s="200">
        <v>6.5</v>
      </c>
      <c r="K32" s="200"/>
      <c r="L32" s="200">
        <v>14.8</v>
      </c>
      <c r="M32" s="200"/>
      <c r="N32" s="200">
        <v>1.2</v>
      </c>
      <c r="O32" s="200"/>
      <c r="P32" s="200">
        <v>2.4</v>
      </c>
      <c r="Q32" s="200"/>
      <c r="R32" s="200">
        <v>1.4</v>
      </c>
      <c r="S32" s="200"/>
      <c r="T32" s="200">
        <v>174.1</v>
      </c>
      <c r="U32" s="200"/>
      <c r="V32" s="200">
        <v>29.4</v>
      </c>
      <c r="W32" s="200"/>
      <c r="X32" s="200">
        <v>1774.5</v>
      </c>
      <c r="Y32" s="200"/>
      <c r="Z32" s="200">
        <v>1460.2</v>
      </c>
      <c r="AA32" s="155"/>
      <c r="AB32" s="158"/>
    </row>
    <row r="33" spans="1:26" ht="3" customHeight="1" x14ac:dyDescent="0.2">
      <c r="A33" s="160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6"/>
      <c r="W33" s="185"/>
      <c r="X33" s="185"/>
      <c r="Y33" s="185"/>
      <c r="Z33" s="185"/>
    </row>
    <row r="34" spans="1:26" ht="11.25" customHeight="1" x14ac:dyDescent="0.2">
      <c r="A34" s="153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Z34" s="68" t="s">
        <v>82</v>
      </c>
    </row>
    <row r="35" spans="1:26" ht="6" customHeight="1" x14ac:dyDescent="0.2"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ht="11.25" customHeight="1" x14ac:dyDescent="0.2">
      <c r="A36" s="146" t="s">
        <v>64</v>
      </c>
      <c r="B36" s="168" t="s">
        <v>118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6" ht="11.25" customHeight="1" x14ac:dyDescent="0.2">
      <c r="A37" s="146" t="s">
        <v>117</v>
      </c>
      <c r="B37" s="146" t="s">
        <v>196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</row>
    <row r="38" spans="1:26" ht="11.25" customHeight="1" x14ac:dyDescent="0.2">
      <c r="A38" s="146" t="s">
        <v>166</v>
      </c>
      <c r="B38" s="146" t="s">
        <v>218</v>
      </c>
      <c r="D38" s="163"/>
      <c r="E38" s="163"/>
      <c r="F38" s="163"/>
      <c r="G38" s="163"/>
      <c r="H38" s="163"/>
      <c r="I38" s="163"/>
      <c r="J38" s="163"/>
      <c r="K38" s="162"/>
      <c r="L38" s="163"/>
      <c r="M38" s="162"/>
      <c r="V38" s="159"/>
      <c r="X38" s="159"/>
    </row>
    <row r="39" spans="1:26" ht="11.25" customHeight="1" x14ac:dyDescent="0.2">
      <c r="A39" s="146" t="s">
        <v>164</v>
      </c>
      <c r="B39" s="146" t="s">
        <v>167</v>
      </c>
      <c r="D39" s="163"/>
      <c r="E39" s="163"/>
      <c r="F39" s="163"/>
      <c r="G39" s="163"/>
      <c r="H39" s="163"/>
      <c r="I39" s="163"/>
      <c r="J39" s="163"/>
      <c r="K39" s="162"/>
      <c r="L39" s="163"/>
      <c r="M39" s="162"/>
    </row>
    <row r="40" spans="1:26" ht="11.25" customHeight="1" x14ac:dyDescent="0.2">
      <c r="A40" s="146" t="s">
        <v>165</v>
      </c>
      <c r="B40" s="146" t="s">
        <v>219</v>
      </c>
      <c r="D40" s="163"/>
      <c r="E40" s="163"/>
      <c r="F40" s="163"/>
      <c r="G40" s="163"/>
      <c r="H40" s="163"/>
      <c r="I40" s="163"/>
      <c r="J40" s="163"/>
      <c r="K40" s="162"/>
      <c r="L40" s="163"/>
      <c r="M40" s="162"/>
    </row>
    <row r="41" spans="1:26" ht="11.25" customHeight="1" x14ac:dyDescent="0.2">
      <c r="A41" s="146" t="s">
        <v>195</v>
      </c>
      <c r="B41" s="146" t="s">
        <v>220</v>
      </c>
      <c r="Z41" s="164"/>
    </row>
    <row r="43" spans="1:26" x14ac:dyDescent="0.2">
      <c r="A43" s="168"/>
    </row>
    <row r="44" spans="1:26" x14ac:dyDescent="0.2"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</row>
    <row r="45" spans="1:26" x14ac:dyDescent="0.2"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</row>
    <row r="46" spans="1:26" x14ac:dyDescent="0.2"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</row>
    <row r="47" spans="1:26" x14ac:dyDescent="0.2"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</row>
    <row r="48" spans="1:26" x14ac:dyDescent="0.2"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</row>
    <row r="49" spans="4:26" x14ac:dyDescent="0.2"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</row>
    <row r="50" spans="4:26" x14ac:dyDescent="0.2"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</row>
    <row r="51" spans="4:26" x14ac:dyDescent="0.2"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</row>
    <row r="52" spans="4:26" x14ac:dyDescent="0.2"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</row>
    <row r="53" spans="4:26" x14ac:dyDescent="0.2"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</row>
    <row r="54" spans="4:26" x14ac:dyDescent="0.2"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</row>
    <row r="55" spans="4:26" x14ac:dyDescent="0.2"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</row>
    <row r="56" spans="4:26" x14ac:dyDescent="0.2"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</row>
    <row r="57" spans="4:26" x14ac:dyDescent="0.2"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</row>
    <row r="58" spans="4:26" x14ac:dyDescent="0.2"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</row>
    <row r="59" spans="4:26" x14ac:dyDescent="0.2"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</row>
    <row r="60" spans="4:26" x14ac:dyDescent="0.2"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</row>
    <row r="61" spans="4:26" x14ac:dyDescent="0.2"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</row>
    <row r="62" spans="4:26" x14ac:dyDescent="0.2"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</row>
    <row r="63" spans="4:26" x14ac:dyDescent="0.2"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</row>
    <row r="64" spans="4:26" x14ac:dyDescent="0.2"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</row>
    <row r="65" spans="4:26" x14ac:dyDescent="0.2"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</row>
    <row r="66" spans="4:26" x14ac:dyDescent="0.2"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</row>
    <row r="67" spans="4:26" x14ac:dyDescent="0.2">
      <c r="D67" s="332"/>
    </row>
  </sheetData>
  <mergeCells count="5">
    <mergeCell ref="D5:F5"/>
    <mergeCell ref="L5:N5"/>
    <mergeCell ref="D4:F4"/>
    <mergeCell ref="T4:V4"/>
    <mergeCell ref="T5:V5"/>
  </mergeCells>
  <pageMargins left="0.59055118110236227" right="0.59055118110236227" top="0.98425196850393704" bottom="0.98425196850393704" header="0.31496062992125984" footer="0.31496062992125984"/>
  <pageSetup paperSize="9" scale="90" orientation="landscape" horizontalDpi="300" verticalDpi="0" r:id="rId1"/>
  <rowBreaks count="1" manualBreakCount="1">
    <brk id="4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view="pageBreakPreview" zoomScaleNormal="100" zoomScaleSheetLayoutView="100" workbookViewId="0">
      <selection activeCell="R29" sqref="R29"/>
    </sheetView>
  </sheetViews>
  <sheetFormatPr defaultRowHeight="11.25" x14ac:dyDescent="0.2"/>
  <cols>
    <col min="1" max="1" width="2.33203125" style="146" customWidth="1"/>
    <col min="2" max="2" width="9" style="146" customWidth="1"/>
    <col min="3" max="3" width="0.88671875" style="146" customWidth="1"/>
    <col min="4" max="4" width="5.21875" style="146" customWidth="1"/>
    <col min="5" max="5" width="0.88671875" style="146" customWidth="1"/>
    <col min="6" max="6" width="4.44140625" style="146" customWidth="1"/>
    <col min="7" max="7" width="0.88671875" style="146" customWidth="1"/>
    <col min="8" max="8" width="4.77734375" style="146" customWidth="1"/>
    <col min="9" max="9" width="0.88671875" style="146" customWidth="1"/>
    <col min="10" max="10" width="4.6640625" style="146" customWidth="1"/>
    <col min="11" max="11" width="0.88671875" style="146" customWidth="1"/>
    <col min="12" max="12" width="5.77734375" style="146" customWidth="1"/>
    <col min="13" max="13" width="0.88671875" style="146" customWidth="1"/>
    <col min="14" max="14" width="4.5546875" style="146" customWidth="1"/>
    <col min="15" max="15" width="0.88671875" style="146" customWidth="1"/>
    <col min="16" max="16" width="4.6640625" style="146" customWidth="1"/>
    <col min="17" max="17" width="0.88671875" style="146" customWidth="1"/>
    <col min="18" max="18" width="4.6640625" style="146" customWidth="1"/>
    <col min="19" max="19" width="0.88671875" style="146" customWidth="1"/>
    <col min="20" max="20" width="4.6640625" style="146" customWidth="1"/>
    <col min="21" max="21" width="0.88671875" style="146" customWidth="1"/>
    <col min="22" max="22" width="4.6640625" style="146" customWidth="1"/>
    <col min="23" max="23" width="0.88671875" style="146" customWidth="1"/>
    <col min="24" max="24" width="4.6640625" style="146" customWidth="1"/>
    <col min="25" max="25" width="0.88671875" style="146" customWidth="1"/>
    <col min="26" max="26" width="4.6640625" style="146" customWidth="1"/>
    <col min="27" max="27" width="0.88671875" style="146" customWidth="1"/>
    <col min="28" max="28" width="4.6640625" style="146" customWidth="1"/>
    <col min="29" max="29" width="0.88671875" style="146" customWidth="1"/>
    <col min="30" max="30" width="4.6640625" style="146" customWidth="1"/>
    <col min="31" max="31" width="0.88671875" style="146" customWidth="1"/>
    <col min="32" max="32" width="4.6640625" style="146" customWidth="1"/>
    <col min="33" max="33" width="0.88671875" style="146" customWidth="1"/>
    <col min="34" max="34" width="4.6640625" style="146" customWidth="1"/>
    <col min="35" max="35" width="0.88671875" style="146" customWidth="1"/>
    <col min="36" max="36" width="4.6640625" style="146" customWidth="1"/>
    <col min="37" max="37" width="0.88671875" style="146" customWidth="1"/>
    <col min="38" max="38" width="4.6640625" style="146" customWidth="1"/>
    <col min="39" max="39" width="0.88671875" style="146" customWidth="1"/>
    <col min="40" max="267" width="8.88671875" style="146"/>
    <col min="268" max="268" width="24.5546875" style="146" customWidth="1"/>
    <col min="269" max="269" width="1.33203125" style="146" customWidth="1"/>
    <col min="270" max="270" width="6" style="146" customWidth="1"/>
    <col min="271" max="271" width="1.33203125" style="146" customWidth="1"/>
    <col min="272" max="272" width="6" style="146" customWidth="1"/>
    <col min="273" max="273" width="1.33203125" style="146" customWidth="1"/>
    <col min="274" max="274" width="6" style="146" customWidth="1"/>
    <col min="275" max="275" width="1.33203125" style="146" customWidth="1"/>
    <col min="276" max="276" width="6" style="146" customWidth="1"/>
    <col min="277" max="277" width="1.33203125" style="146" customWidth="1"/>
    <col min="278" max="278" width="6" style="146" customWidth="1"/>
    <col min="279" max="279" width="1.33203125" style="146" customWidth="1"/>
    <col min="280" max="280" width="6" style="146" customWidth="1"/>
    <col min="281" max="281" width="1.33203125" style="146" customWidth="1"/>
    <col min="282" max="282" width="6" style="146" customWidth="1"/>
    <col min="283" max="283" width="1.33203125" style="146" customWidth="1"/>
    <col min="284" max="284" width="6" style="146" customWidth="1"/>
    <col min="285" max="285" width="1.33203125" style="146" customWidth="1"/>
    <col min="286" max="286" width="6" style="146" customWidth="1"/>
    <col min="287" max="287" width="1.33203125" style="146" customWidth="1"/>
    <col min="288" max="288" width="6" style="146" customWidth="1"/>
    <col min="289" max="289" width="1.33203125" style="146" customWidth="1"/>
    <col min="290" max="290" width="6" style="146" customWidth="1"/>
    <col min="291" max="291" width="1.33203125" style="146" customWidth="1"/>
    <col min="292" max="292" width="6" style="146" customWidth="1"/>
    <col min="293" max="523" width="8.88671875" style="146"/>
    <col min="524" max="524" width="24.5546875" style="146" customWidth="1"/>
    <col min="525" max="525" width="1.33203125" style="146" customWidth="1"/>
    <col min="526" max="526" width="6" style="146" customWidth="1"/>
    <col min="527" max="527" width="1.33203125" style="146" customWidth="1"/>
    <col min="528" max="528" width="6" style="146" customWidth="1"/>
    <col min="529" max="529" width="1.33203125" style="146" customWidth="1"/>
    <col min="530" max="530" width="6" style="146" customWidth="1"/>
    <col min="531" max="531" width="1.33203125" style="146" customWidth="1"/>
    <col min="532" max="532" width="6" style="146" customWidth="1"/>
    <col min="533" max="533" width="1.33203125" style="146" customWidth="1"/>
    <col min="534" max="534" width="6" style="146" customWidth="1"/>
    <col min="535" max="535" width="1.33203125" style="146" customWidth="1"/>
    <col min="536" max="536" width="6" style="146" customWidth="1"/>
    <col min="537" max="537" width="1.33203125" style="146" customWidth="1"/>
    <col min="538" max="538" width="6" style="146" customWidth="1"/>
    <col min="539" max="539" width="1.33203125" style="146" customWidth="1"/>
    <col min="540" max="540" width="6" style="146" customWidth="1"/>
    <col min="541" max="541" width="1.33203125" style="146" customWidth="1"/>
    <col min="542" max="542" width="6" style="146" customWidth="1"/>
    <col min="543" max="543" width="1.33203125" style="146" customWidth="1"/>
    <col min="544" max="544" width="6" style="146" customWidth="1"/>
    <col min="545" max="545" width="1.33203125" style="146" customWidth="1"/>
    <col min="546" max="546" width="6" style="146" customWidth="1"/>
    <col min="547" max="547" width="1.33203125" style="146" customWidth="1"/>
    <col min="548" max="548" width="6" style="146" customWidth="1"/>
    <col min="549" max="779" width="8.88671875" style="146"/>
    <col min="780" max="780" width="24.5546875" style="146" customWidth="1"/>
    <col min="781" max="781" width="1.33203125" style="146" customWidth="1"/>
    <col min="782" max="782" width="6" style="146" customWidth="1"/>
    <col min="783" max="783" width="1.33203125" style="146" customWidth="1"/>
    <col min="784" max="784" width="6" style="146" customWidth="1"/>
    <col min="785" max="785" width="1.33203125" style="146" customWidth="1"/>
    <col min="786" max="786" width="6" style="146" customWidth="1"/>
    <col min="787" max="787" width="1.33203125" style="146" customWidth="1"/>
    <col min="788" max="788" width="6" style="146" customWidth="1"/>
    <col min="789" max="789" width="1.33203125" style="146" customWidth="1"/>
    <col min="790" max="790" width="6" style="146" customWidth="1"/>
    <col min="791" max="791" width="1.33203125" style="146" customWidth="1"/>
    <col min="792" max="792" width="6" style="146" customWidth="1"/>
    <col min="793" max="793" width="1.33203125" style="146" customWidth="1"/>
    <col min="794" max="794" width="6" style="146" customWidth="1"/>
    <col min="795" max="795" width="1.33203125" style="146" customWidth="1"/>
    <col min="796" max="796" width="6" style="146" customWidth="1"/>
    <col min="797" max="797" width="1.33203125" style="146" customWidth="1"/>
    <col min="798" max="798" width="6" style="146" customWidth="1"/>
    <col min="799" max="799" width="1.33203125" style="146" customWidth="1"/>
    <col min="800" max="800" width="6" style="146" customWidth="1"/>
    <col min="801" max="801" width="1.33203125" style="146" customWidth="1"/>
    <col min="802" max="802" width="6" style="146" customWidth="1"/>
    <col min="803" max="803" width="1.33203125" style="146" customWidth="1"/>
    <col min="804" max="804" width="6" style="146" customWidth="1"/>
    <col min="805" max="1035" width="8.88671875" style="146"/>
    <col min="1036" max="1036" width="24.5546875" style="146" customWidth="1"/>
    <col min="1037" max="1037" width="1.33203125" style="146" customWidth="1"/>
    <col min="1038" max="1038" width="6" style="146" customWidth="1"/>
    <col min="1039" max="1039" width="1.33203125" style="146" customWidth="1"/>
    <col min="1040" max="1040" width="6" style="146" customWidth="1"/>
    <col min="1041" max="1041" width="1.33203125" style="146" customWidth="1"/>
    <col min="1042" max="1042" width="6" style="146" customWidth="1"/>
    <col min="1043" max="1043" width="1.33203125" style="146" customWidth="1"/>
    <col min="1044" max="1044" width="6" style="146" customWidth="1"/>
    <col min="1045" max="1045" width="1.33203125" style="146" customWidth="1"/>
    <col min="1046" max="1046" width="6" style="146" customWidth="1"/>
    <col min="1047" max="1047" width="1.33203125" style="146" customWidth="1"/>
    <col min="1048" max="1048" width="6" style="146" customWidth="1"/>
    <col min="1049" max="1049" width="1.33203125" style="146" customWidth="1"/>
    <col min="1050" max="1050" width="6" style="146" customWidth="1"/>
    <col min="1051" max="1051" width="1.33203125" style="146" customWidth="1"/>
    <col min="1052" max="1052" width="6" style="146" customWidth="1"/>
    <col min="1053" max="1053" width="1.33203125" style="146" customWidth="1"/>
    <col min="1054" max="1054" width="6" style="146" customWidth="1"/>
    <col min="1055" max="1055" width="1.33203125" style="146" customWidth="1"/>
    <col min="1056" max="1056" width="6" style="146" customWidth="1"/>
    <col min="1057" max="1057" width="1.33203125" style="146" customWidth="1"/>
    <col min="1058" max="1058" width="6" style="146" customWidth="1"/>
    <col min="1059" max="1059" width="1.33203125" style="146" customWidth="1"/>
    <col min="1060" max="1060" width="6" style="146" customWidth="1"/>
    <col min="1061" max="1291" width="8.88671875" style="146"/>
    <col min="1292" max="1292" width="24.5546875" style="146" customWidth="1"/>
    <col min="1293" max="1293" width="1.33203125" style="146" customWidth="1"/>
    <col min="1294" max="1294" width="6" style="146" customWidth="1"/>
    <col min="1295" max="1295" width="1.33203125" style="146" customWidth="1"/>
    <col min="1296" max="1296" width="6" style="146" customWidth="1"/>
    <col min="1297" max="1297" width="1.33203125" style="146" customWidth="1"/>
    <col min="1298" max="1298" width="6" style="146" customWidth="1"/>
    <col min="1299" max="1299" width="1.33203125" style="146" customWidth="1"/>
    <col min="1300" max="1300" width="6" style="146" customWidth="1"/>
    <col min="1301" max="1301" width="1.33203125" style="146" customWidth="1"/>
    <col min="1302" max="1302" width="6" style="146" customWidth="1"/>
    <col min="1303" max="1303" width="1.33203125" style="146" customWidth="1"/>
    <col min="1304" max="1304" width="6" style="146" customWidth="1"/>
    <col min="1305" max="1305" width="1.33203125" style="146" customWidth="1"/>
    <col min="1306" max="1306" width="6" style="146" customWidth="1"/>
    <col min="1307" max="1307" width="1.33203125" style="146" customWidth="1"/>
    <col min="1308" max="1308" width="6" style="146" customWidth="1"/>
    <col min="1309" max="1309" width="1.33203125" style="146" customWidth="1"/>
    <col min="1310" max="1310" width="6" style="146" customWidth="1"/>
    <col min="1311" max="1311" width="1.33203125" style="146" customWidth="1"/>
    <col min="1312" max="1312" width="6" style="146" customWidth="1"/>
    <col min="1313" max="1313" width="1.33203125" style="146" customWidth="1"/>
    <col min="1314" max="1314" width="6" style="146" customWidth="1"/>
    <col min="1315" max="1315" width="1.33203125" style="146" customWidth="1"/>
    <col min="1316" max="1316" width="6" style="146" customWidth="1"/>
    <col min="1317" max="1547" width="8.88671875" style="146"/>
    <col min="1548" max="1548" width="24.5546875" style="146" customWidth="1"/>
    <col min="1549" max="1549" width="1.33203125" style="146" customWidth="1"/>
    <col min="1550" max="1550" width="6" style="146" customWidth="1"/>
    <col min="1551" max="1551" width="1.33203125" style="146" customWidth="1"/>
    <col min="1552" max="1552" width="6" style="146" customWidth="1"/>
    <col min="1553" max="1553" width="1.33203125" style="146" customWidth="1"/>
    <col min="1554" max="1554" width="6" style="146" customWidth="1"/>
    <col min="1555" max="1555" width="1.33203125" style="146" customWidth="1"/>
    <col min="1556" max="1556" width="6" style="146" customWidth="1"/>
    <col min="1557" max="1557" width="1.33203125" style="146" customWidth="1"/>
    <col min="1558" max="1558" width="6" style="146" customWidth="1"/>
    <col min="1559" max="1559" width="1.33203125" style="146" customWidth="1"/>
    <col min="1560" max="1560" width="6" style="146" customWidth="1"/>
    <col min="1561" max="1561" width="1.33203125" style="146" customWidth="1"/>
    <col min="1562" max="1562" width="6" style="146" customWidth="1"/>
    <col min="1563" max="1563" width="1.33203125" style="146" customWidth="1"/>
    <col min="1564" max="1564" width="6" style="146" customWidth="1"/>
    <col min="1565" max="1565" width="1.33203125" style="146" customWidth="1"/>
    <col min="1566" max="1566" width="6" style="146" customWidth="1"/>
    <col min="1567" max="1567" width="1.33203125" style="146" customWidth="1"/>
    <col min="1568" max="1568" width="6" style="146" customWidth="1"/>
    <col min="1569" max="1569" width="1.33203125" style="146" customWidth="1"/>
    <col min="1570" max="1570" width="6" style="146" customWidth="1"/>
    <col min="1571" max="1571" width="1.33203125" style="146" customWidth="1"/>
    <col min="1572" max="1572" width="6" style="146" customWidth="1"/>
    <col min="1573" max="1803" width="8.88671875" style="146"/>
    <col min="1804" max="1804" width="24.5546875" style="146" customWidth="1"/>
    <col min="1805" max="1805" width="1.33203125" style="146" customWidth="1"/>
    <col min="1806" max="1806" width="6" style="146" customWidth="1"/>
    <col min="1807" max="1807" width="1.33203125" style="146" customWidth="1"/>
    <col min="1808" max="1808" width="6" style="146" customWidth="1"/>
    <col min="1809" max="1809" width="1.33203125" style="146" customWidth="1"/>
    <col min="1810" max="1810" width="6" style="146" customWidth="1"/>
    <col min="1811" max="1811" width="1.33203125" style="146" customWidth="1"/>
    <col min="1812" max="1812" width="6" style="146" customWidth="1"/>
    <col min="1813" max="1813" width="1.33203125" style="146" customWidth="1"/>
    <col min="1814" max="1814" width="6" style="146" customWidth="1"/>
    <col min="1815" max="1815" width="1.33203125" style="146" customWidth="1"/>
    <col min="1816" max="1816" width="6" style="146" customWidth="1"/>
    <col min="1817" max="1817" width="1.33203125" style="146" customWidth="1"/>
    <col min="1818" max="1818" width="6" style="146" customWidth="1"/>
    <col min="1819" max="1819" width="1.33203125" style="146" customWidth="1"/>
    <col min="1820" max="1820" width="6" style="146" customWidth="1"/>
    <col min="1821" max="1821" width="1.33203125" style="146" customWidth="1"/>
    <col min="1822" max="1822" width="6" style="146" customWidth="1"/>
    <col min="1823" max="1823" width="1.33203125" style="146" customWidth="1"/>
    <col min="1824" max="1824" width="6" style="146" customWidth="1"/>
    <col min="1825" max="1825" width="1.33203125" style="146" customWidth="1"/>
    <col min="1826" max="1826" width="6" style="146" customWidth="1"/>
    <col min="1827" max="1827" width="1.33203125" style="146" customWidth="1"/>
    <col min="1828" max="1828" width="6" style="146" customWidth="1"/>
    <col min="1829" max="2059" width="8.88671875" style="146"/>
    <col min="2060" max="2060" width="24.5546875" style="146" customWidth="1"/>
    <col min="2061" max="2061" width="1.33203125" style="146" customWidth="1"/>
    <col min="2062" max="2062" width="6" style="146" customWidth="1"/>
    <col min="2063" max="2063" width="1.33203125" style="146" customWidth="1"/>
    <col min="2064" max="2064" width="6" style="146" customWidth="1"/>
    <col min="2065" max="2065" width="1.33203125" style="146" customWidth="1"/>
    <col min="2066" max="2066" width="6" style="146" customWidth="1"/>
    <col min="2067" max="2067" width="1.33203125" style="146" customWidth="1"/>
    <col min="2068" max="2068" width="6" style="146" customWidth="1"/>
    <col min="2069" max="2069" width="1.33203125" style="146" customWidth="1"/>
    <col min="2070" max="2070" width="6" style="146" customWidth="1"/>
    <col min="2071" max="2071" width="1.33203125" style="146" customWidth="1"/>
    <col min="2072" max="2072" width="6" style="146" customWidth="1"/>
    <col min="2073" max="2073" width="1.33203125" style="146" customWidth="1"/>
    <col min="2074" max="2074" width="6" style="146" customWidth="1"/>
    <col min="2075" max="2075" width="1.33203125" style="146" customWidth="1"/>
    <col min="2076" max="2076" width="6" style="146" customWidth="1"/>
    <col min="2077" max="2077" width="1.33203125" style="146" customWidth="1"/>
    <col min="2078" max="2078" width="6" style="146" customWidth="1"/>
    <col min="2079" max="2079" width="1.33203125" style="146" customWidth="1"/>
    <col min="2080" max="2080" width="6" style="146" customWidth="1"/>
    <col min="2081" max="2081" width="1.33203125" style="146" customWidth="1"/>
    <col min="2082" max="2082" width="6" style="146" customWidth="1"/>
    <col min="2083" max="2083" width="1.33203125" style="146" customWidth="1"/>
    <col min="2084" max="2084" width="6" style="146" customWidth="1"/>
    <col min="2085" max="2315" width="8.88671875" style="146"/>
    <col min="2316" max="2316" width="24.5546875" style="146" customWidth="1"/>
    <col min="2317" max="2317" width="1.33203125" style="146" customWidth="1"/>
    <col min="2318" max="2318" width="6" style="146" customWidth="1"/>
    <col min="2319" max="2319" width="1.33203125" style="146" customWidth="1"/>
    <col min="2320" max="2320" width="6" style="146" customWidth="1"/>
    <col min="2321" max="2321" width="1.33203125" style="146" customWidth="1"/>
    <col min="2322" max="2322" width="6" style="146" customWidth="1"/>
    <col min="2323" max="2323" width="1.33203125" style="146" customWidth="1"/>
    <col min="2324" max="2324" width="6" style="146" customWidth="1"/>
    <col min="2325" max="2325" width="1.33203125" style="146" customWidth="1"/>
    <col min="2326" max="2326" width="6" style="146" customWidth="1"/>
    <col min="2327" max="2327" width="1.33203125" style="146" customWidth="1"/>
    <col min="2328" max="2328" width="6" style="146" customWidth="1"/>
    <col min="2329" max="2329" width="1.33203125" style="146" customWidth="1"/>
    <col min="2330" max="2330" width="6" style="146" customWidth="1"/>
    <col min="2331" max="2331" width="1.33203125" style="146" customWidth="1"/>
    <col min="2332" max="2332" width="6" style="146" customWidth="1"/>
    <col min="2333" max="2333" width="1.33203125" style="146" customWidth="1"/>
    <col min="2334" max="2334" width="6" style="146" customWidth="1"/>
    <col min="2335" max="2335" width="1.33203125" style="146" customWidth="1"/>
    <col min="2336" max="2336" width="6" style="146" customWidth="1"/>
    <col min="2337" max="2337" width="1.33203125" style="146" customWidth="1"/>
    <col min="2338" max="2338" width="6" style="146" customWidth="1"/>
    <col min="2339" max="2339" width="1.33203125" style="146" customWidth="1"/>
    <col min="2340" max="2340" width="6" style="146" customWidth="1"/>
    <col min="2341" max="2571" width="8.88671875" style="146"/>
    <col min="2572" max="2572" width="24.5546875" style="146" customWidth="1"/>
    <col min="2573" max="2573" width="1.33203125" style="146" customWidth="1"/>
    <col min="2574" max="2574" width="6" style="146" customWidth="1"/>
    <col min="2575" max="2575" width="1.33203125" style="146" customWidth="1"/>
    <col min="2576" max="2576" width="6" style="146" customWidth="1"/>
    <col min="2577" max="2577" width="1.33203125" style="146" customWidth="1"/>
    <col min="2578" max="2578" width="6" style="146" customWidth="1"/>
    <col min="2579" max="2579" width="1.33203125" style="146" customWidth="1"/>
    <col min="2580" max="2580" width="6" style="146" customWidth="1"/>
    <col min="2581" max="2581" width="1.33203125" style="146" customWidth="1"/>
    <col min="2582" max="2582" width="6" style="146" customWidth="1"/>
    <col min="2583" max="2583" width="1.33203125" style="146" customWidth="1"/>
    <col min="2584" max="2584" width="6" style="146" customWidth="1"/>
    <col min="2585" max="2585" width="1.33203125" style="146" customWidth="1"/>
    <col min="2586" max="2586" width="6" style="146" customWidth="1"/>
    <col min="2587" max="2587" width="1.33203125" style="146" customWidth="1"/>
    <col min="2588" max="2588" width="6" style="146" customWidth="1"/>
    <col min="2589" max="2589" width="1.33203125" style="146" customWidth="1"/>
    <col min="2590" max="2590" width="6" style="146" customWidth="1"/>
    <col min="2591" max="2591" width="1.33203125" style="146" customWidth="1"/>
    <col min="2592" max="2592" width="6" style="146" customWidth="1"/>
    <col min="2593" max="2593" width="1.33203125" style="146" customWidth="1"/>
    <col min="2594" max="2594" width="6" style="146" customWidth="1"/>
    <col min="2595" max="2595" width="1.33203125" style="146" customWidth="1"/>
    <col min="2596" max="2596" width="6" style="146" customWidth="1"/>
    <col min="2597" max="2827" width="8.88671875" style="146"/>
    <col min="2828" max="2828" width="24.5546875" style="146" customWidth="1"/>
    <col min="2829" max="2829" width="1.33203125" style="146" customWidth="1"/>
    <col min="2830" max="2830" width="6" style="146" customWidth="1"/>
    <col min="2831" max="2831" width="1.33203125" style="146" customWidth="1"/>
    <col min="2832" max="2832" width="6" style="146" customWidth="1"/>
    <col min="2833" max="2833" width="1.33203125" style="146" customWidth="1"/>
    <col min="2834" max="2834" width="6" style="146" customWidth="1"/>
    <col min="2835" max="2835" width="1.33203125" style="146" customWidth="1"/>
    <col min="2836" max="2836" width="6" style="146" customWidth="1"/>
    <col min="2837" max="2837" width="1.33203125" style="146" customWidth="1"/>
    <col min="2838" max="2838" width="6" style="146" customWidth="1"/>
    <col min="2839" max="2839" width="1.33203125" style="146" customWidth="1"/>
    <col min="2840" max="2840" width="6" style="146" customWidth="1"/>
    <col min="2841" max="2841" width="1.33203125" style="146" customWidth="1"/>
    <col min="2842" max="2842" width="6" style="146" customWidth="1"/>
    <col min="2843" max="2843" width="1.33203125" style="146" customWidth="1"/>
    <col min="2844" max="2844" width="6" style="146" customWidth="1"/>
    <col min="2845" max="2845" width="1.33203125" style="146" customWidth="1"/>
    <col min="2846" max="2846" width="6" style="146" customWidth="1"/>
    <col min="2847" max="2847" width="1.33203125" style="146" customWidth="1"/>
    <col min="2848" max="2848" width="6" style="146" customWidth="1"/>
    <col min="2849" max="2849" width="1.33203125" style="146" customWidth="1"/>
    <col min="2850" max="2850" width="6" style="146" customWidth="1"/>
    <col min="2851" max="2851" width="1.33203125" style="146" customWidth="1"/>
    <col min="2852" max="2852" width="6" style="146" customWidth="1"/>
    <col min="2853" max="3083" width="8.88671875" style="146"/>
    <col min="3084" max="3084" width="24.5546875" style="146" customWidth="1"/>
    <col min="3085" max="3085" width="1.33203125" style="146" customWidth="1"/>
    <col min="3086" max="3086" width="6" style="146" customWidth="1"/>
    <col min="3087" max="3087" width="1.33203125" style="146" customWidth="1"/>
    <col min="3088" max="3088" width="6" style="146" customWidth="1"/>
    <col min="3089" max="3089" width="1.33203125" style="146" customWidth="1"/>
    <col min="3090" max="3090" width="6" style="146" customWidth="1"/>
    <col min="3091" max="3091" width="1.33203125" style="146" customWidth="1"/>
    <col min="3092" max="3092" width="6" style="146" customWidth="1"/>
    <col min="3093" max="3093" width="1.33203125" style="146" customWidth="1"/>
    <col min="3094" max="3094" width="6" style="146" customWidth="1"/>
    <col min="3095" max="3095" width="1.33203125" style="146" customWidth="1"/>
    <col min="3096" max="3096" width="6" style="146" customWidth="1"/>
    <col min="3097" max="3097" width="1.33203125" style="146" customWidth="1"/>
    <col min="3098" max="3098" width="6" style="146" customWidth="1"/>
    <col min="3099" max="3099" width="1.33203125" style="146" customWidth="1"/>
    <col min="3100" max="3100" width="6" style="146" customWidth="1"/>
    <col min="3101" max="3101" width="1.33203125" style="146" customWidth="1"/>
    <col min="3102" max="3102" width="6" style="146" customWidth="1"/>
    <col min="3103" max="3103" width="1.33203125" style="146" customWidth="1"/>
    <col min="3104" max="3104" width="6" style="146" customWidth="1"/>
    <col min="3105" max="3105" width="1.33203125" style="146" customWidth="1"/>
    <col min="3106" max="3106" width="6" style="146" customWidth="1"/>
    <col min="3107" max="3107" width="1.33203125" style="146" customWidth="1"/>
    <col min="3108" max="3108" width="6" style="146" customWidth="1"/>
    <col min="3109" max="3339" width="8.88671875" style="146"/>
    <col min="3340" max="3340" width="24.5546875" style="146" customWidth="1"/>
    <col min="3341" max="3341" width="1.33203125" style="146" customWidth="1"/>
    <col min="3342" max="3342" width="6" style="146" customWidth="1"/>
    <col min="3343" max="3343" width="1.33203125" style="146" customWidth="1"/>
    <col min="3344" max="3344" width="6" style="146" customWidth="1"/>
    <col min="3345" max="3345" width="1.33203125" style="146" customWidth="1"/>
    <col min="3346" max="3346" width="6" style="146" customWidth="1"/>
    <col min="3347" max="3347" width="1.33203125" style="146" customWidth="1"/>
    <col min="3348" max="3348" width="6" style="146" customWidth="1"/>
    <col min="3349" max="3349" width="1.33203125" style="146" customWidth="1"/>
    <col min="3350" max="3350" width="6" style="146" customWidth="1"/>
    <col min="3351" max="3351" width="1.33203125" style="146" customWidth="1"/>
    <col min="3352" max="3352" width="6" style="146" customWidth="1"/>
    <col min="3353" max="3353" width="1.33203125" style="146" customWidth="1"/>
    <col min="3354" max="3354" width="6" style="146" customWidth="1"/>
    <col min="3355" max="3355" width="1.33203125" style="146" customWidth="1"/>
    <col min="3356" max="3356" width="6" style="146" customWidth="1"/>
    <col min="3357" max="3357" width="1.33203125" style="146" customWidth="1"/>
    <col min="3358" max="3358" width="6" style="146" customWidth="1"/>
    <col min="3359" max="3359" width="1.33203125" style="146" customWidth="1"/>
    <col min="3360" max="3360" width="6" style="146" customWidth="1"/>
    <col min="3361" max="3361" width="1.33203125" style="146" customWidth="1"/>
    <col min="3362" max="3362" width="6" style="146" customWidth="1"/>
    <col min="3363" max="3363" width="1.33203125" style="146" customWidth="1"/>
    <col min="3364" max="3364" width="6" style="146" customWidth="1"/>
    <col min="3365" max="3595" width="8.88671875" style="146"/>
    <col min="3596" max="3596" width="24.5546875" style="146" customWidth="1"/>
    <col min="3597" max="3597" width="1.33203125" style="146" customWidth="1"/>
    <col min="3598" max="3598" width="6" style="146" customWidth="1"/>
    <col min="3599" max="3599" width="1.33203125" style="146" customWidth="1"/>
    <col min="3600" max="3600" width="6" style="146" customWidth="1"/>
    <col min="3601" max="3601" width="1.33203125" style="146" customWidth="1"/>
    <col min="3602" max="3602" width="6" style="146" customWidth="1"/>
    <col min="3603" max="3603" width="1.33203125" style="146" customWidth="1"/>
    <col min="3604" max="3604" width="6" style="146" customWidth="1"/>
    <col min="3605" max="3605" width="1.33203125" style="146" customWidth="1"/>
    <col min="3606" max="3606" width="6" style="146" customWidth="1"/>
    <col min="3607" max="3607" width="1.33203125" style="146" customWidth="1"/>
    <col min="3608" max="3608" width="6" style="146" customWidth="1"/>
    <col min="3609" max="3609" width="1.33203125" style="146" customWidth="1"/>
    <col min="3610" max="3610" width="6" style="146" customWidth="1"/>
    <col min="3611" max="3611" width="1.33203125" style="146" customWidth="1"/>
    <col min="3612" max="3612" width="6" style="146" customWidth="1"/>
    <col min="3613" max="3613" width="1.33203125" style="146" customWidth="1"/>
    <col min="3614" max="3614" width="6" style="146" customWidth="1"/>
    <col min="3615" max="3615" width="1.33203125" style="146" customWidth="1"/>
    <col min="3616" max="3616" width="6" style="146" customWidth="1"/>
    <col min="3617" max="3617" width="1.33203125" style="146" customWidth="1"/>
    <col min="3618" max="3618" width="6" style="146" customWidth="1"/>
    <col min="3619" max="3619" width="1.33203125" style="146" customWidth="1"/>
    <col min="3620" max="3620" width="6" style="146" customWidth="1"/>
    <col min="3621" max="3851" width="8.88671875" style="146"/>
    <col min="3852" max="3852" width="24.5546875" style="146" customWidth="1"/>
    <col min="3853" max="3853" width="1.33203125" style="146" customWidth="1"/>
    <col min="3854" max="3854" width="6" style="146" customWidth="1"/>
    <col min="3855" max="3855" width="1.33203125" style="146" customWidth="1"/>
    <col min="3856" max="3856" width="6" style="146" customWidth="1"/>
    <col min="3857" max="3857" width="1.33203125" style="146" customWidth="1"/>
    <col min="3858" max="3858" width="6" style="146" customWidth="1"/>
    <col min="3859" max="3859" width="1.33203125" style="146" customWidth="1"/>
    <col min="3860" max="3860" width="6" style="146" customWidth="1"/>
    <col min="3861" max="3861" width="1.33203125" style="146" customWidth="1"/>
    <col min="3862" max="3862" width="6" style="146" customWidth="1"/>
    <col min="3863" max="3863" width="1.33203125" style="146" customWidth="1"/>
    <col min="3864" max="3864" width="6" style="146" customWidth="1"/>
    <col min="3865" max="3865" width="1.33203125" style="146" customWidth="1"/>
    <col min="3866" max="3866" width="6" style="146" customWidth="1"/>
    <col min="3867" max="3867" width="1.33203125" style="146" customWidth="1"/>
    <col min="3868" max="3868" width="6" style="146" customWidth="1"/>
    <col min="3869" max="3869" width="1.33203125" style="146" customWidth="1"/>
    <col min="3870" max="3870" width="6" style="146" customWidth="1"/>
    <col min="3871" max="3871" width="1.33203125" style="146" customWidth="1"/>
    <col min="3872" max="3872" width="6" style="146" customWidth="1"/>
    <col min="3873" max="3873" width="1.33203125" style="146" customWidth="1"/>
    <col min="3874" max="3874" width="6" style="146" customWidth="1"/>
    <col min="3875" max="3875" width="1.33203125" style="146" customWidth="1"/>
    <col min="3876" max="3876" width="6" style="146" customWidth="1"/>
    <col min="3877" max="4107" width="8.88671875" style="146"/>
    <col min="4108" max="4108" width="24.5546875" style="146" customWidth="1"/>
    <col min="4109" max="4109" width="1.33203125" style="146" customWidth="1"/>
    <col min="4110" max="4110" width="6" style="146" customWidth="1"/>
    <col min="4111" max="4111" width="1.33203125" style="146" customWidth="1"/>
    <col min="4112" max="4112" width="6" style="146" customWidth="1"/>
    <col min="4113" max="4113" width="1.33203125" style="146" customWidth="1"/>
    <col min="4114" max="4114" width="6" style="146" customWidth="1"/>
    <col min="4115" max="4115" width="1.33203125" style="146" customWidth="1"/>
    <col min="4116" max="4116" width="6" style="146" customWidth="1"/>
    <col min="4117" max="4117" width="1.33203125" style="146" customWidth="1"/>
    <col min="4118" max="4118" width="6" style="146" customWidth="1"/>
    <col min="4119" max="4119" width="1.33203125" style="146" customWidth="1"/>
    <col min="4120" max="4120" width="6" style="146" customWidth="1"/>
    <col min="4121" max="4121" width="1.33203125" style="146" customWidth="1"/>
    <col min="4122" max="4122" width="6" style="146" customWidth="1"/>
    <col min="4123" max="4123" width="1.33203125" style="146" customWidth="1"/>
    <col min="4124" max="4124" width="6" style="146" customWidth="1"/>
    <col min="4125" max="4125" width="1.33203125" style="146" customWidth="1"/>
    <col min="4126" max="4126" width="6" style="146" customWidth="1"/>
    <col min="4127" max="4127" width="1.33203125" style="146" customWidth="1"/>
    <col min="4128" max="4128" width="6" style="146" customWidth="1"/>
    <col min="4129" max="4129" width="1.33203125" style="146" customWidth="1"/>
    <col min="4130" max="4130" width="6" style="146" customWidth="1"/>
    <col min="4131" max="4131" width="1.33203125" style="146" customWidth="1"/>
    <col min="4132" max="4132" width="6" style="146" customWidth="1"/>
    <col min="4133" max="4363" width="8.88671875" style="146"/>
    <col min="4364" max="4364" width="24.5546875" style="146" customWidth="1"/>
    <col min="4365" max="4365" width="1.33203125" style="146" customWidth="1"/>
    <col min="4366" max="4366" width="6" style="146" customWidth="1"/>
    <col min="4367" max="4367" width="1.33203125" style="146" customWidth="1"/>
    <col min="4368" max="4368" width="6" style="146" customWidth="1"/>
    <col min="4369" max="4369" width="1.33203125" style="146" customWidth="1"/>
    <col min="4370" max="4370" width="6" style="146" customWidth="1"/>
    <col min="4371" max="4371" width="1.33203125" style="146" customWidth="1"/>
    <col min="4372" max="4372" width="6" style="146" customWidth="1"/>
    <col min="4373" max="4373" width="1.33203125" style="146" customWidth="1"/>
    <col min="4374" max="4374" width="6" style="146" customWidth="1"/>
    <col min="4375" max="4375" width="1.33203125" style="146" customWidth="1"/>
    <col min="4376" max="4376" width="6" style="146" customWidth="1"/>
    <col min="4377" max="4377" width="1.33203125" style="146" customWidth="1"/>
    <col min="4378" max="4378" width="6" style="146" customWidth="1"/>
    <col min="4379" max="4379" width="1.33203125" style="146" customWidth="1"/>
    <col min="4380" max="4380" width="6" style="146" customWidth="1"/>
    <col min="4381" max="4381" width="1.33203125" style="146" customWidth="1"/>
    <col min="4382" max="4382" width="6" style="146" customWidth="1"/>
    <col min="4383" max="4383" width="1.33203125" style="146" customWidth="1"/>
    <col min="4384" max="4384" width="6" style="146" customWidth="1"/>
    <col min="4385" max="4385" width="1.33203125" style="146" customWidth="1"/>
    <col min="4386" max="4386" width="6" style="146" customWidth="1"/>
    <col min="4387" max="4387" width="1.33203125" style="146" customWidth="1"/>
    <col min="4388" max="4388" width="6" style="146" customWidth="1"/>
    <col min="4389" max="4619" width="8.88671875" style="146"/>
    <col min="4620" max="4620" width="24.5546875" style="146" customWidth="1"/>
    <col min="4621" max="4621" width="1.33203125" style="146" customWidth="1"/>
    <col min="4622" max="4622" width="6" style="146" customWidth="1"/>
    <col min="4623" max="4623" width="1.33203125" style="146" customWidth="1"/>
    <col min="4624" max="4624" width="6" style="146" customWidth="1"/>
    <col min="4625" max="4625" width="1.33203125" style="146" customWidth="1"/>
    <col min="4626" max="4626" width="6" style="146" customWidth="1"/>
    <col min="4627" max="4627" width="1.33203125" style="146" customWidth="1"/>
    <col min="4628" max="4628" width="6" style="146" customWidth="1"/>
    <col min="4629" max="4629" width="1.33203125" style="146" customWidth="1"/>
    <col min="4630" max="4630" width="6" style="146" customWidth="1"/>
    <col min="4631" max="4631" width="1.33203125" style="146" customWidth="1"/>
    <col min="4632" max="4632" width="6" style="146" customWidth="1"/>
    <col min="4633" max="4633" width="1.33203125" style="146" customWidth="1"/>
    <col min="4634" max="4634" width="6" style="146" customWidth="1"/>
    <col min="4635" max="4635" width="1.33203125" style="146" customWidth="1"/>
    <col min="4636" max="4636" width="6" style="146" customWidth="1"/>
    <col min="4637" max="4637" width="1.33203125" style="146" customWidth="1"/>
    <col min="4638" max="4638" width="6" style="146" customWidth="1"/>
    <col min="4639" max="4639" width="1.33203125" style="146" customWidth="1"/>
    <col min="4640" max="4640" width="6" style="146" customWidth="1"/>
    <col min="4641" max="4641" width="1.33203125" style="146" customWidth="1"/>
    <col min="4642" max="4642" width="6" style="146" customWidth="1"/>
    <col min="4643" max="4643" width="1.33203125" style="146" customWidth="1"/>
    <col min="4644" max="4644" width="6" style="146" customWidth="1"/>
    <col min="4645" max="4875" width="8.88671875" style="146"/>
    <col min="4876" max="4876" width="24.5546875" style="146" customWidth="1"/>
    <col min="4877" max="4877" width="1.33203125" style="146" customWidth="1"/>
    <col min="4878" max="4878" width="6" style="146" customWidth="1"/>
    <col min="4879" max="4879" width="1.33203125" style="146" customWidth="1"/>
    <col min="4880" max="4880" width="6" style="146" customWidth="1"/>
    <col min="4881" max="4881" width="1.33203125" style="146" customWidth="1"/>
    <col min="4882" max="4882" width="6" style="146" customWidth="1"/>
    <col min="4883" max="4883" width="1.33203125" style="146" customWidth="1"/>
    <col min="4884" max="4884" width="6" style="146" customWidth="1"/>
    <col min="4885" max="4885" width="1.33203125" style="146" customWidth="1"/>
    <col min="4886" max="4886" width="6" style="146" customWidth="1"/>
    <col min="4887" max="4887" width="1.33203125" style="146" customWidth="1"/>
    <col min="4888" max="4888" width="6" style="146" customWidth="1"/>
    <col min="4889" max="4889" width="1.33203125" style="146" customWidth="1"/>
    <col min="4890" max="4890" width="6" style="146" customWidth="1"/>
    <col min="4891" max="4891" width="1.33203125" style="146" customWidth="1"/>
    <col min="4892" max="4892" width="6" style="146" customWidth="1"/>
    <col min="4893" max="4893" width="1.33203125" style="146" customWidth="1"/>
    <col min="4894" max="4894" width="6" style="146" customWidth="1"/>
    <col min="4895" max="4895" width="1.33203125" style="146" customWidth="1"/>
    <col min="4896" max="4896" width="6" style="146" customWidth="1"/>
    <col min="4897" max="4897" width="1.33203125" style="146" customWidth="1"/>
    <col min="4898" max="4898" width="6" style="146" customWidth="1"/>
    <col min="4899" max="4899" width="1.33203125" style="146" customWidth="1"/>
    <col min="4900" max="4900" width="6" style="146" customWidth="1"/>
    <col min="4901" max="5131" width="8.88671875" style="146"/>
    <col min="5132" max="5132" width="24.5546875" style="146" customWidth="1"/>
    <col min="5133" max="5133" width="1.33203125" style="146" customWidth="1"/>
    <col min="5134" max="5134" width="6" style="146" customWidth="1"/>
    <col min="5135" max="5135" width="1.33203125" style="146" customWidth="1"/>
    <col min="5136" max="5136" width="6" style="146" customWidth="1"/>
    <col min="5137" max="5137" width="1.33203125" style="146" customWidth="1"/>
    <col min="5138" max="5138" width="6" style="146" customWidth="1"/>
    <col min="5139" max="5139" width="1.33203125" style="146" customWidth="1"/>
    <col min="5140" max="5140" width="6" style="146" customWidth="1"/>
    <col min="5141" max="5141" width="1.33203125" style="146" customWidth="1"/>
    <col min="5142" max="5142" width="6" style="146" customWidth="1"/>
    <col min="5143" max="5143" width="1.33203125" style="146" customWidth="1"/>
    <col min="5144" max="5144" width="6" style="146" customWidth="1"/>
    <col min="5145" max="5145" width="1.33203125" style="146" customWidth="1"/>
    <col min="5146" max="5146" width="6" style="146" customWidth="1"/>
    <col min="5147" max="5147" width="1.33203125" style="146" customWidth="1"/>
    <col min="5148" max="5148" width="6" style="146" customWidth="1"/>
    <col min="5149" max="5149" width="1.33203125" style="146" customWidth="1"/>
    <col min="5150" max="5150" width="6" style="146" customWidth="1"/>
    <col min="5151" max="5151" width="1.33203125" style="146" customWidth="1"/>
    <col min="5152" max="5152" width="6" style="146" customWidth="1"/>
    <col min="5153" max="5153" width="1.33203125" style="146" customWidth="1"/>
    <col min="5154" max="5154" width="6" style="146" customWidth="1"/>
    <col min="5155" max="5155" width="1.33203125" style="146" customWidth="1"/>
    <col min="5156" max="5156" width="6" style="146" customWidth="1"/>
    <col min="5157" max="5387" width="8.88671875" style="146"/>
    <col min="5388" max="5388" width="24.5546875" style="146" customWidth="1"/>
    <col min="5389" max="5389" width="1.33203125" style="146" customWidth="1"/>
    <col min="5390" max="5390" width="6" style="146" customWidth="1"/>
    <col min="5391" max="5391" width="1.33203125" style="146" customWidth="1"/>
    <col min="5392" max="5392" width="6" style="146" customWidth="1"/>
    <col min="5393" max="5393" width="1.33203125" style="146" customWidth="1"/>
    <col min="5394" max="5394" width="6" style="146" customWidth="1"/>
    <col min="5395" max="5395" width="1.33203125" style="146" customWidth="1"/>
    <col min="5396" max="5396" width="6" style="146" customWidth="1"/>
    <col min="5397" max="5397" width="1.33203125" style="146" customWidth="1"/>
    <col min="5398" max="5398" width="6" style="146" customWidth="1"/>
    <col min="5399" max="5399" width="1.33203125" style="146" customWidth="1"/>
    <col min="5400" max="5400" width="6" style="146" customWidth="1"/>
    <col min="5401" max="5401" width="1.33203125" style="146" customWidth="1"/>
    <col min="5402" max="5402" width="6" style="146" customWidth="1"/>
    <col min="5403" max="5403" width="1.33203125" style="146" customWidth="1"/>
    <col min="5404" max="5404" width="6" style="146" customWidth="1"/>
    <col min="5405" max="5405" width="1.33203125" style="146" customWidth="1"/>
    <col min="5406" max="5406" width="6" style="146" customWidth="1"/>
    <col min="5407" max="5407" width="1.33203125" style="146" customWidth="1"/>
    <col min="5408" max="5408" width="6" style="146" customWidth="1"/>
    <col min="5409" max="5409" width="1.33203125" style="146" customWidth="1"/>
    <col min="5410" max="5410" width="6" style="146" customWidth="1"/>
    <col min="5411" max="5411" width="1.33203125" style="146" customWidth="1"/>
    <col min="5412" max="5412" width="6" style="146" customWidth="1"/>
    <col min="5413" max="5643" width="8.88671875" style="146"/>
    <col min="5644" max="5644" width="24.5546875" style="146" customWidth="1"/>
    <col min="5645" max="5645" width="1.33203125" style="146" customWidth="1"/>
    <col min="5646" max="5646" width="6" style="146" customWidth="1"/>
    <col min="5647" max="5647" width="1.33203125" style="146" customWidth="1"/>
    <col min="5648" max="5648" width="6" style="146" customWidth="1"/>
    <col min="5649" max="5649" width="1.33203125" style="146" customWidth="1"/>
    <col min="5650" max="5650" width="6" style="146" customWidth="1"/>
    <col min="5651" max="5651" width="1.33203125" style="146" customWidth="1"/>
    <col min="5652" max="5652" width="6" style="146" customWidth="1"/>
    <col min="5653" max="5653" width="1.33203125" style="146" customWidth="1"/>
    <col min="5654" max="5654" width="6" style="146" customWidth="1"/>
    <col min="5655" max="5655" width="1.33203125" style="146" customWidth="1"/>
    <col min="5656" max="5656" width="6" style="146" customWidth="1"/>
    <col min="5657" max="5657" width="1.33203125" style="146" customWidth="1"/>
    <col min="5658" max="5658" width="6" style="146" customWidth="1"/>
    <col min="5659" max="5659" width="1.33203125" style="146" customWidth="1"/>
    <col min="5660" max="5660" width="6" style="146" customWidth="1"/>
    <col min="5661" max="5661" width="1.33203125" style="146" customWidth="1"/>
    <col min="5662" max="5662" width="6" style="146" customWidth="1"/>
    <col min="5663" max="5663" width="1.33203125" style="146" customWidth="1"/>
    <col min="5664" max="5664" width="6" style="146" customWidth="1"/>
    <col min="5665" max="5665" width="1.33203125" style="146" customWidth="1"/>
    <col min="5666" max="5666" width="6" style="146" customWidth="1"/>
    <col min="5667" max="5667" width="1.33203125" style="146" customWidth="1"/>
    <col min="5668" max="5668" width="6" style="146" customWidth="1"/>
    <col min="5669" max="5899" width="8.88671875" style="146"/>
    <col min="5900" max="5900" width="24.5546875" style="146" customWidth="1"/>
    <col min="5901" max="5901" width="1.33203125" style="146" customWidth="1"/>
    <col min="5902" max="5902" width="6" style="146" customWidth="1"/>
    <col min="5903" max="5903" width="1.33203125" style="146" customWidth="1"/>
    <col min="5904" max="5904" width="6" style="146" customWidth="1"/>
    <col min="5905" max="5905" width="1.33203125" style="146" customWidth="1"/>
    <col min="5906" max="5906" width="6" style="146" customWidth="1"/>
    <col min="5907" max="5907" width="1.33203125" style="146" customWidth="1"/>
    <col min="5908" max="5908" width="6" style="146" customWidth="1"/>
    <col min="5909" max="5909" width="1.33203125" style="146" customWidth="1"/>
    <col min="5910" max="5910" width="6" style="146" customWidth="1"/>
    <col min="5911" max="5911" width="1.33203125" style="146" customWidth="1"/>
    <col min="5912" max="5912" width="6" style="146" customWidth="1"/>
    <col min="5913" max="5913" width="1.33203125" style="146" customWidth="1"/>
    <col min="5914" max="5914" width="6" style="146" customWidth="1"/>
    <col min="5915" max="5915" width="1.33203125" style="146" customWidth="1"/>
    <col min="5916" max="5916" width="6" style="146" customWidth="1"/>
    <col min="5917" max="5917" width="1.33203125" style="146" customWidth="1"/>
    <col min="5918" max="5918" width="6" style="146" customWidth="1"/>
    <col min="5919" max="5919" width="1.33203125" style="146" customWidth="1"/>
    <col min="5920" max="5920" width="6" style="146" customWidth="1"/>
    <col min="5921" max="5921" width="1.33203125" style="146" customWidth="1"/>
    <col min="5922" max="5922" width="6" style="146" customWidth="1"/>
    <col min="5923" max="5923" width="1.33203125" style="146" customWidth="1"/>
    <col min="5924" max="5924" width="6" style="146" customWidth="1"/>
    <col min="5925" max="6155" width="8.88671875" style="146"/>
    <col min="6156" max="6156" width="24.5546875" style="146" customWidth="1"/>
    <col min="6157" max="6157" width="1.33203125" style="146" customWidth="1"/>
    <col min="6158" max="6158" width="6" style="146" customWidth="1"/>
    <col min="6159" max="6159" width="1.33203125" style="146" customWidth="1"/>
    <col min="6160" max="6160" width="6" style="146" customWidth="1"/>
    <col min="6161" max="6161" width="1.33203125" style="146" customWidth="1"/>
    <col min="6162" max="6162" width="6" style="146" customWidth="1"/>
    <col min="6163" max="6163" width="1.33203125" style="146" customWidth="1"/>
    <col min="6164" max="6164" width="6" style="146" customWidth="1"/>
    <col min="6165" max="6165" width="1.33203125" style="146" customWidth="1"/>
    <col min="6166" max="6166" width="6" style="146" customWidth="1"/>
    <col min="6167" max="6167" width="1.33203125" style="146" customWidth="1"/>
    <col min="6168" max="6168" width="6" style="146" customWidth="1"/>
    <col min="6169" max="6169" width="1.33203125" style="146" customWidth="1"/>
    <col min="6170" max="6170" width="6" style="146" customWidth="1"/>
    <col min="6171" max="6171" width="1.33203125" style="146" customWidth="1"/>
    <col min="6172" max="6172" width="6" style="146" customWidth="1"/>
    <col min="6173" max="6173" width="1.33203125" style="146" customWidth="1"/>
    <col min="6174" max="6174" width="6" style="146" customWidth="1"/>
    <col min="6175" max="6175" width="1.33203125" style="146" customWidth="1"/>
    <col min="6176" max="6176" width="6" style="146" customWidth="1"/>
    <col min="6177" max="6177" width="1.33203125" style="146" customWidth="1"/>
    <col min="6178" max="6178" width="6" style="146" customWidth="1"/>
    <col min="6179" max="6179" width="1.33203125" style="146" customWidth="1"/>
    <col min="6180" max="6180" width="6" style="146" customWidth="1"/>
    <col min="6181" max="6411" width="8.88671875" style="146"/>
    <col min="6412" max="6412" width="24.5546875" style="146" customWidth="1"/>
    <col min="6413" max="6413" width="1.33203125" style="146" customWidth="1"/>
    <col min="6414" max="6414" width="6" style="146" customWidth="1"/>
    <col min="6415" max="6415" width="1.33203125" style="146" customWidth="1"/>
    <col min="6416" max="6416" width="6" style="146" customWidth="1"/>
    <col min="6417" max="6417" width="1.33203125" style="146" customWidth="1"/>
    <col min="6418" max="6418" width="6" style="146" customWidth="1"/>
    <col min="6419" max="6419" width="1.33203125" style="146" customWidth="1"/>
    <col min="6420" max="6420" width="6" style="146" customWidth="1"/>
    <col min="6421" max="6421" width="1.33203125" style="146" customWidth="1"/>
    <col min="6422" max="6422" width="6" style="146" customWidth="1"/>
    <col min="6423" max="6423" width="1.33203125" style="146" customWidth="1"/>
    <col min="6424" max="6424" width="6" style="146" customWidth="1"/>
    <col min="6425" max="6425" width="1.33203125" style="146" customWidth="1"/>
    <col min="6426" max="6426" width="6" style="146" customWidth="1"/>
    <col min="6427" max="6427" width="1.33203125" style="146" customWidth="1"/>
    <col min="6428" max="6428" width="6" style="146" customWidth="1"/>
    <col min="6429" max="6429" width="1.33203125" style="146" customWidth="1"/>
    <col min="6430" max="6430" width="6" style="146" customWidth="1"/>
    <col min="6431" max="6431" width="1.33203125" style="146" customWidth="1"/>
    <col min="6432" max="6432" width="6" style="146" customWidth="1"/>
    <col min="6433" max="6433" width="1.33203125" style="146" customWidth="1"/>
    <col min="6434" max="6434" width="6" style="146" customWidth="1"/>
    <col min="6435" max="6435" width="1.33203125" style="146" customWidth="1"/>
    <col min="6436" max="6436" width="6" style="146" customWidth="1"/>
    <col min="6437" max="6667" width="8.88671875" style="146"/>
    <col min="6668" max="6668" width="24.5546875" style="146" customWidth="1"/>
    <col min="6669" max="6669" width="1.33203125" style="146" customWidth="1"/>
    <col min="6670" max="6670" width="6" style="146" customWidth="1"/>
    <col min="6671" max="6671" width="1.33203125" style="146" customWidth="1"/>
    <col min="6672" max="6672" width="6" style="146" customWidth="1"/>
    <col min="6673" max="6673" width="1.33203125" style="146" customWidth="1"/>
    <col min="6674" max="6674" width="6" style="146" customWidth="1"/>
    <col min="6675" max="6675" width="1.33203125" style="146" customWidth="1"/>
    <col min="6676" max="6676" width="6" style="146" customWidth="1"/>
    <col min="6677" max="6677" width="1.33203125" style="146" customWidth="1"/>
    <col min="6678" max="6678" width="6" style="146" customWidth="1"/>
    <col min="6679" max="6679" width="1.33203125" style="146" customWidth="1"/>
    <col min="6680" max="6680" width="6" style="146" customWidth="1"/>
    <col min="6681" max="6681" width="1.33203125" style="146" customWidth="1"/>
    <col min="6682" max="6682" width="6" style="146" customWidth="1"/>
    <col min="6683" max="6683" width="1.33203125" style="146" customWidth="1"/>
    <col min="6684" max="6684" width="6" style="146" customWidth="1"/>
    <col min="6685" max="6685" width="1.33203125" style="146" customWidth="1"/>
    <col min="6686" max="6686" width="6" style="146" customWidth="1"/>
    <col min="6687" max="6687" width="1.33203125" style="146" customWidth="1"/>
    <col min="6688" max="6688" width="6" style="146" customWidth="1"/>
    <col min="6689" max="6689" width="1.33203125" style="146" customWidth="1"/>
    <col min="6690" max="6690" width="6" style="146" customWidth="1"/>
    <col min="6691" max="6691" width="1.33203125" style="146" customWidth="1"/>
    <col min="6692" max="6692" width="6" style="146" customWidth="1"/>
    <col min="6693" max="6923" width="8.88671875" style="146"/>
    <col min="6924" max="6924" width="24.5546875" style="146" customWidth="1"/>
    <col min="6925" max="6925" width="1.33203125" style="146" customWidth="1"/>
    <col min="6926" max="6926" width="6" style="146" customWidth="1"/>
    <col min="6927" max="6927" width="1.33203125" style="146" customWidth="1"/>
    <col min="6928" max="6928" width="6" style="146" customWidth="1"/>
    <col min="6929" max="6929" width="1.33203125" style="146" customWidth="1"/>
    <col min="6930" max="6930" width="6" style="146" customWidth="1"/>
    <col min="6931" max="6931" width="1.33203125" style="146" customWidth="1"/>
    <col min="6932" max="6932" width="6" style="146" customWidth="1"/>
    <col min="6933" max="6933" width="1.33203125" style="146" customWidth="1"/>
    <col min="6934" max="6934" width="6" style="146" customWidth="1"/>
    <col min="6935" max="6935" width="1.33203125" style="146" customWidth="1"/>
    <col min="6936" max="6936" width="6" style="146" customWidth="1"/>
    <col min="6937" max="6937" width="1.33203125" style="146" customWidth="1"/>
    <col min="6938" max="6938" width="6" style="146" customWidth="1"/>
    <col min="6939" max="6939" width="1.33203125" style="146" customWidth="1"/>
    <col min="6940" max="6940" width="6" style="146" customWidth="1"/>
    <col min="6941" max="6941" width="1.33203125" style="146" customWidth="1"/>
    <col min="6942" max="6942" width="6" style="146" customWidth="1"/>
    <col min="6943" max="6943" width="1.33203125" style="146" customWidth="1"/>
    <col min="6944" max="6944" width="6" style="146" customWidth="1"/>
    <col min="6945" max="6945" width="1.33203125" style="146" customWidth="1"/>
    <col min="6946" max="6946" width="6" style="146" customWidth="1"/>
    <col min="6947" max="6947" width="1.33203125" style="146" customWidth="1"/>
    <col min="6948" max="6948" width="6" style="146" customWidth="1"/>
    <col min="6949" max="7179" width="8.88671875" style="146"/>
    <col min="7180" max="7180" width="24.5546875" style="146" customWidth="1"/>
    <col min="7181" max="7181" width="1.33203125" style="146" customWidth="1"/>
    <col min="7182" max="7182" width="6" style="146" customWidth="1"/>
    <col min="7183" max="7183" width="1.33203125" style="146" customWidth="1"/>
    <col min="7184" max="7184" width="6" style="146" customWidth="1"/>
    <col min="7185" max="7185" width="1.33203125" style="146" customWidth="1"/>
    <col min="7186" max="7186" width="6" style="146" customWidth="1"/>
    <col min="7187" max="7187" width="1.33203125" style="146" customWidth="1"/>
    <col min="7188" max="7188" width="6" style="146" customWidth="1"/>
    <col min="7189" max="7189" width="1.33203125" style="146" customWidth="1"/>
    <col min="7190" max="7190" width="6" style="146" customWidth="1"/>
    <col min="7191" max="7191" width="1.33203125" style="146" customWidth="1"/>
    <col min="7192" max="7192" width="6" style="146" customWidth="1"/>
    <col min="7193" max="7193" width="1.33203125" style="146" customWidth="1"/>
    <col min="7194" max="7194" width="6" style="146" customWidth="1"/>
    <col min="7195" max="7195" width="1.33203125" style="146" customWidth="1"/>
    <col min="7196" max="7196" width="6" style="146" customWidth="1"/>
    <col min="7197" max="7197" width="1.33203125" style="146" customWidth="1"/>
    <col min="7198" max="7198" width="6" style="146" customWidth="1"/>
    <col min="7199" max="7199" width="1.33203125" style="146" customWidth="1"/>
    <col min="7200" max="7200" width="6" style="146" customWidth="1"/>
    <col min="7201" max="7201" width="1.33203125" style="146" customWidth="1"/>
    <col min="7202" max="7202" width="6" style="146" customWidth="1"/>
    <col min="7203" max="7203" width="1.33203125" style="146" customWidth="1"/>
    <col min="7204" max="7204" width="6" style="146" customWidth="1"/>
    <col min="7205" max="7435" width="8.88671875" style="146"/>
    <col min="7436" max="7436" width="24.5546875" style="146" customWidth="1"/>
    <col min="7437" max="7437" width="1.33203125" style="146" customWidth="1"/>
    <col min="7438" max="7438" width="6" style="146" customWidth="1"/>
    <col min="7439" max="7439" width="1.33203125" style="146" customWidth="1"/>
    <col min="7440" max="7440" width="6" style="146" customWidth="1"/>
    <col min="7441" max="7441" width="1.33203125" style="146" customWidth="1"/>
    <col min="7442" max="7442" width="6" style="146" customWidth="1"/>
    <col min="7443" max="7443" width="1.33203125" style="146" customWidth="1"/>
    <col min="7444" max="7444" width="6" style="146" customWidth="1"/>
    <col min="7445" max="7445" width="1.33203125" style="146" customWidth="1"/>
    <col min="7446" max="7446" width="6" style="146" customWidth="1"/>
    <col min="7447" max="7447" width="1.33203125" style="146" customWidth="1"/>
    <col min="7448" max="7448" width="6" style="146" customWidth="1"/>
    <col min="7449" max="7449" width="1.33203125" style="146" customWidth="1"/>
    <col min="7450" max="7450" width="6" style="146" customWidth="1"/>
    <col min="7451" max="7451" width="1.33203125" style="146" customWidth="1"/>
    <col min="7452" max="7452" width="6" style="146" customWidth="1"/>
    <col min="7453" max="7453" width="1.33203125" style="146" customWidth="1"/>
    <col min="7454" max="7454" width="6" style="146" customWidth="1"/>
    <col min="7455" max="7455" width="1.33203125" style="146" customWidth="1"/>
    <col min="7456" max="7456" width="6" style="146" customWidth="1"/>
    <col min="7457" max="7457" width="1.33203125" style="146" customWidth="1"/>
    <col min="7458" max="7458" width="6" style="146" customWidth="1"/>
    <col min="7459" max="7459" width="1.33203125" style="146" customWidth="1"/>
    <col min="7460" max="7460" width="6" style="146" customWidth="1"/>
    <col min="7461" max="7691" width="8.88671875" style="146"/>
    <col min="7692" max="7692" width="24.5546875" style="146" customWidth="1"/>
    <col min="7693" max="7693" width="1.33203125" style="146" customWidth="1"/>
    <col min="7694" max="7694" width="6" style="146" customWidth="1"/>
    <col min="7695" max="7695" width="1.33203125" style="146" customWidth="1"/>
    <col min="7696" max="7696" width="6" style="146" customWidth="1"/>
    <col min="7697" max="7697" width="1.33203125" style="146" customWidth="1"/>
    <col min="7698" max="7698" width="6" style="146" customWidth="1"/>
    <col min="7699" max="7699" width="1.33203125" style="146" customWidth="1"/>
    <col min="7700" max="7700" width="6" style="146" customWidth="1"/>
    <col min="7701" max="7701" width="1.33203125" style="146" customWidth="1"/>
    <col min="7702" max="7702" width="6" style="146" customWidth="1"/>
    <col min="7703" max="7703" width="1.33203125" style="146" customWidth="1"/>
    <col min="7704" max="7704" width="6" style="146" customWidth="1"/>
    <col min="7705" max="7705" width="1.33203125" style="146" customWidth="1"/>
    <col min="7706" max="7706" width="6" style="146" customWidth="1"/>
    <col min="7707" max="7707" width="1.33203125" style="146" customWidth="1"/>
    <col min="7708" max="7708" width="6" style="146" customWidth="1"/>
    <col min="7709" max="7709" width="1.33203125" style="146" customWidth="1"/>
    <col min="7710" max="7710" width="6" style="146" customWidth="1"/>
    <col min="7711" max="7711" width="1.33203125" style="146" customWidth="1"/>
    <col min="7712" max="7712" width="6" style="146" customWidth="1"/>
    <col min="7713" max="7713" width="1.33203125" style="146" customWidth="1"/>
    <col min="7714" max="7714" width="6" style="146" customWidth="1"/>
    <col min="7715" max="7715" width="1.33203125" style="146" customWidth="1"/>
    <col min="7716" max="7716" width="6" style="146" customWidth="1"/>
    <col min="7717" max="7947" width="8.88671875" style="146"/>
    <col min="7948" max="7948" width="24.5546875" style="146" customWidth="1"/>
    <col min="7949" max="7949" width="1.33203125" style="146" customWidth="1"/>
    <col min="7950" max="7950" width="6" style="146" customWidth="1"/>
    <col min="7951" max="7951" width="1.33203125" style="146" customWidth="1"/>
    <col min="7952" max="7952" width="6" style="146" customWidth="1"/>
    <col min="7953" max="7953" width="1.33203125" style="146" customWidth="1"/>
    <col min="7954" max="7954" width="6" style="146" customWidth="1"/>
    <col min="7955" max="7955" width="1.33203125" style="146" customWidth="1"/>
    <col min="7956" max="7956" width="6" style="146" customWidth="1"/>
    <col min="7957" max="7957" width="1.33203125" style="146" customWidth="1"/>
    <col min="7958" max="7958" width="6" style="146" customWidth="1"/>
    <col min="7959" max="7959" width="1.33203125" style="146" customWidth="1"/>
    <col min="7960" max="7960" width="6" style="146" customWidth="1"/>
    <col min="7961" max="7961" width="1.33203125" style="146" customWidth="1"/>
    <col min="7962" max="7962" width="6" style="146" customWidth="1"/>
    <col min="7963" max="7963" width="1.33203125" style="146" customWidth="1"/>
    <col min="7964" max="7964" width="6" style="146" customWidth="1"/>
    <col min="7965" max="7965" width="1.33203125" style="146" customWidth="1"/>
    <col min="7966" max="7966" width="6" style="146" customWidth="1"/>
    <col min="7967" max="7967" width="1.33203125" style="146" customWidth="1"/>
    <col min="7968" max="7968" width="6" style="146" customWidth="1"/>
    <col min="7969" max="7969" width="1.33203125" style="146" customWidth="1"/>
    <col min="7970" max="7970" width="6" style="146" customWidth="1"/>
    <col min="7971" max="7971" width="1.33203125" style="146" customWidth="1"/>
    <col min="7972" max="7972" width="6" style="146" customWidth="1"/>
    <col min="7973" max="8203" width="8.88671875" style="146"/>
    <col min="8204" max="8204" width="24.5546875" style="146" customWidth="1"/>
    <col min="8205" max="8205" width="1.33203125" style="146" customWidth="1"/>
    <col min="8206" max="8206" width="6" style="146" customWidth="1"/>
    <col min="8207" max="8207" width="1.33203125" style="146" customWidth="1"/>
    <col min="8208" max="8208" width="6" style="146" customWidth="1"/>
    <col min="8209" max="8209" width="1.33203125" style="146" customWidth="1"/>
    <col min="8210" max="8210" width="6" style="146" customWidth="1"/>
    <col min="8211" max="8211" width="1.33203125" style="146" customWidth="1"/>
    <col min="8212" max="8212" width="6" style="146" customWidth="1"/>
    <col min="8213" max="8213" width="1.33203125" style="146" customWidth="1"/>
    <col min="8214" max="8214" width="6" style="146" customWidth="1"/>
    <col min="8215" max="8215" width="1.33203125" style="146" customWidth="1"/>
    <col min="8216" max="8216" width="6" style="146" customWidth="1"/>
    <col min="8217" max="8217" width="1.33203125" style="146" customWidth="1"/>
    <col min="8218" max="8218" width="6" style="146" customWidth="1"/>
    <col min="8219" max="8219" width="1.33203125" style="146" customWidth="1"/>
    <col min="8220" max="8220" width="6" style="146" customWidth="1"/>
    <col min="8221" max="8221" width="1.33203125" style="146" customWidth="1"/>
    <col min="8222" max="8222" width="6" style="146" customWidth="1"/>
    <col min="8223" max="8223" width="1.33203125" style="146" customWidth="1"/>
    <col min="8224" max="8224" width="6" style="146" customWidth="1"/>
    <col min="8225" max="8225" width="1.33203125" style="146" customWidth="1"/>
    <col min="8226" max="8226" width="6" style="146" customWidth="1"/>
    <col min="8227" max="8227" width="1.33203125" style="146" customWidth="1"/>
    <col min="8228" max="8228" width="6" style="146" customWidth="1"/>
    <col min="8229" max="8459" width="8.88671875" style="146"/>
    <col min="8460" max="8460" width="24.5546875" style="146" customWidth="1"/>
    <col min="8461" max="8461" width="1.33203125" style="146" customWidth="1"/>
    <col min="8462" max="8462" width="6" style="146" customWidth="1"/>
    <col min="8463" max="8463" width="1.33203125" style="146" customWidth="1"/>
    <col min="8464" max="8464" width="6" style="146" customWidth="1"/>
    <col min="8465" max="8465" width="1.33203125" style="146" customWidth="1"/>
    <col min="8466" max="8466" width="6" style="146" customWidth="1"/>
    <col min="8467" max="8467" width="1.33203125" style="146" customWidth="1"/>
    <col min="8468" max="8468" width="6" style="146" customWidth="1"/>
    <col min="8469" max="8469" width="1.33203125" style="146" customWidth="1"/>
    <col min="8470" max="8470" width="6" style="146" customWidth="1"/>
    <col min="8471" max="8471" width="1.33203125" style="146" customWidth="1"/>
    <col min="8472" max="8472" width="6" style="146" customWidth="1"/>
    <col min="8473" max="8473" width="1.33203125" style="146" customWidth="1"/>
    <col min="8474" max="8474" width="6" style="146" customWidth="1"/>
    <col min="8475" max="8475" width="1.33203125" style="146" customWidth="1"/>
    <col min="8476" max="8476" width="6" style="146" customWidth="1"/>
    <col min="8477" max="8477" width="1.33203125" style="146" customWidth="1"/>
    <col min="8478" max="8478" width="6" style="146" customWidth="1"/>
    <col min="8479" max="8479" width="1.33203125" style="146" customWidth="1"/>
    <col min="8480" max="8480" width="6" style="146" customWidth="1"/>
    <col min="8481" max="8481" width="1.33203125" style="146" customWidth="1"/>
    <col min="8482" max="8482" width="6" style="146" customWidth="1"/>
    <col min="8483" max="8483" width="1.33203125" style="146" customWidth="1"/>
    <col min="8484" max="8484" width="6" style="146" customWidth="1"/>
    <col min="8485" max="8715" width="8.88671875" style="146"/>
    <col min="8716" max="8716" width="24.5546875" style="146" customWidth="1"/>
    <col min="8717" max="8717" width="1.33203125" style="146" customWidth="1"/>
    <col min="8718" max="8718" width="6" style="146" customWidth="1"/>
    <col min="8719" max="8719" width="1.33203125" style="146" customWidth="1"/>
    <col min="8720" max="8720" width="6" style="146" customWidth="1"/>
    <col min="8721" max="8721" width="1.33203125" style="146" customWidth="1"/>
    <col min="8722" max="8722" width="6" style="146" customWidth="1"/>
    <col min="8723" max="8723" width="1.33203125" style="146" customWidth="1"/>
    <col min="8724" max="8724" width="6" style="146" customWidth="1"/>
    <col min="8725" max="8725" width="1.33203125" style="146" customWidth="1"/>
    <col min="8726" max="8726" width="6" style="146" customWidth="1"/>
    <col min="8727" max="8727" width="1.33203125" style="146" customWidth="1"/>
    <col min="8728" max="8728" width="6" style="146" customWidth="1"/>
    <col min="8729" max="8729" width="1.33203125" style="146" customWidth="1"/>
    <col min="8730" max="8730" width="6" style="146" customWidth="1"/>
    <col min="8731" max="8731" width="1.33203125" style="146" customWidth="1"/>
    <col min="8732" max="8732" width="6" style="146" customWidth="1"/>
    <col min="8733" max="8733" width="1.33203125" style="146" customWidth="1"/>
    <col min="8734" max="8734" width="6" style="146" customWidth="1"/>
    <col min="8735" max="8735" width="1.33203125" style="146" customWidth="1"/>
    <col min="8736" max="8736" width="6" style="146" customWidth="1"/>
    <col min="8737" max="8737" width="1.33203125" style="146" customWidth="1"/>
    <col min="8738" max="8738" width="6" style="146" customWidth="1"/>
    <col min="8739" max="8739" width="1.33203125" style="146" customWidth="1"/>
    <col min="8740" max="8740" width="6" style="146" customWidth="1"/>
    <col min="8741" max="8971" width="8.88671875" style="146"/>
    <col min="8972" max="8972" width="24.5546875" style="146" customWidth="1"/>
    <col min="8973" max="8973" width="1.33203125" style="146" customWidth="1"/>
    <col min="8974" max="8974" width="6" style="146" customWidth="1"/>
    <col min="8975" max="8975" width="1.33203125" style="146" customWidth="1"/>
    <col min="8976" max="8976" width="6" style="146" customWidth="1"/>
    <col min="8977" max="8977" width="1.33203125" style="146" customWidth="1"/>
    <col min="8978" max="8978" width="6" style="146" customWidth="1"/>
    <col min="8979" max="8979" width="1.33203125" style="146" customWidth="1"/>
    <col min="8980" max="8980" width="6" style="146" customWidth="1"/>
    <col min="8981" max="8981" width="1.33203125" style="146" customWidth="1"/>
    <col min="8982" max="8982" width="6" style="146" customWidth="1"/>
    <col min="8983" max="8983" width="1.33203125" style="146" customWidth="1"/>
    <col min="8984" max="8984" width="6" style="146" customWidth="1"/>
    <col min="8985" max="8985" width="1.33203125" style="146" customWidth="1"/>
    <col min="8986" max="8986" width="6" style="146" customWidth="1"/>
    <col min="8987" max="8987" width="1.33203125" style="146" customWidth="1"/>
    <col min="8988" max="8988" width="6" style="146" customWidth="1"/>
    <col min="8989" max="8989" width="1.33203125" style="146" customWidth="1"/>
    <col min="8990" max="8990" width="6" style="146" customWidth="1"/>
    <col min="8991" max="8991" width="1.33203125" style="146" customWidth="1"/>
    <col min="8992" max="8992" width="6" style="146" customWidth="1"/>
    <col min="8993" max="8993" width="1.33203125" style="146" customWidth="1"/>
    <col min="8994" max="8994" width="6" style="146" customWidth="1"/>
    <col min="8995" max="8995" width="1.33203125" style="146" customWidth="1"/>
    <col min="8996" max="8996" width="6" style="146" customWidth="1"/>
    <col min="8997" max="9227" width="8.88671875" style="146"/>
    <col min="9228" max="9228" width="24.5546875" style="146" customWidth="1"/>
    <col min="9229" max="9229" width="1.33203125" style="146" customWidth="1"/>
    <col min="9230" max="9230" width="6" style="146" customWidth="1"/>
    <col min="9231" max="9231" width="1.33203125" style="146" customWidth="1"/>
    <col min="9232" max="9232" width="6" style="146" customWidth="1"/>
    <col min="9233" max="9233" width="1.33203125" style="146" customWidth="1"/>
    <col min="9234" max="9234" width="6" style="146" customWidth="1"/>
    <col min="9235" max="9235" width="1.33203125" style="146" customWidth="1"/>
    <col min="9236" max="9236" width="6" style="146" customWidth="1"/>
    <col min="9237" max="9237" width="1.33203125" style="146" customWidth="1"/>
    <col min="9238" max="9238" width="6" style="146" customWidth="1"/>
    <col min="9239" max="9239" width="1.33203125" style="146" customWidth="1"/>
    <col min="9240" max="9240" width="6" style="146" customWidth="1"/>
    <col min="9241" max="9241" width="1.33203125" style="146" customWidth="1"/>
    <col min="9242" max="9242" width="6" style="146" customWidth="1"/>
    <col min="9243" max="9243" width="1.33203125" style="146" customWidth="1"/>
    <col min="9244" max="9244" width="6" style="146" customWidth="1"/>
    <col min="9245" max="9245" width="1.33203125" style="146" customWidth="1"/>
    <col min="9246" max="9246" width="6" style="146" customWidth="1"/>
    <col min="9247" max="9247" width="1.33203125" style="146" customWidth="1"/>
    <col min="9248" max="9248" width="6" style="146" customWidth="1"/>
    <col min="9249" max="9249" width="1.33203125" style="146" customWidth="1"/>
    <col min="9250" max="9250" width="6" style="146" customWidth="1"/>
    <col min="9251" max="9251" width="1.33203125" style="146" customWidth="1"/>
    <col min="9252" max="9252" width="6" style="146" customWidth="1"/>
    <col min="9253" max="9483" width="8.88671875" style="146"/>
    <col min="9484" max="9484" width="24.5546875" style="146" customWidth="1"/>
    <col min="9485" max="9485" width="1.33203125" style="146" customWidth="1"/>
    <col min="9486" max="9486" width="6" style="146" customWidth="1"/>
    <col min="9487" max="9487" width="1.33203125" style="146" customWidth="1"/>
    <col min="9488" max="9488" width="6" style="146" customWidth="1"/>
    <col min="9489" max="9489" width="1.33203125" style="146" customWidth="1"/>
    <col min="9490" max="9490" width="6" style="146" customWidth="1"/>
    <col min="9491" max="9491" width="1.33203125" style="146" customWidth="1"/>
    <col min="9492" max="9492" width="6" style="146" customWidth="1"/>
    <col min="9493" max="9493" width="1.33203125" style="146" customWidth="1"/>
    <col min="9494" max="9494" width="6" style="146" customWidth="1"/>
    <col min="9495" max="9495" width="1.33203125" style="146" customWidth="1"/>
    <col min="9496" max="9496" width="6" style="146" customWidth="1"/>
    <col min="9497" max="9497" width="1.33203125" style="146" customWidth="1"/>
    <col min="9498" max="9498" width="6" style="146" customWidth="1"/>
    <col min="9499" max="9499" width="1.33203125" style="146" customWidth="1"/>
    <col min="9500" max="9500" width="6" style="146" customWidth="1"/>
    <col min="9501" max="9501" width="1.33203125" style="146" customWidth="1"/>
    <col min="9502" max="9502" width="6" style="146" customWidth="1"/>
    <col min="9503" max="9503" width="1.33203125" style="146" customWidth="1"/>
    <col min="9504" max="9504" width="6" style="146" customWidth="1"/>
    <col min="9505" max="9505" width="1.33203125" style="146" customWidth="1"/>
    <col min="9506" max="9506" width="6" style="146" customWidth="1"/>
    <col min="9507" max="9507" width="1.33203125" style="146" customWidth="1"/>
    <col min="9508" max="9508" width="6" style="146" customWidth="1"/>
    <col min="9509" max="9739" width="8.88671875" style="146"/>
    <col min="9740" max="9740" width="24.5546875" style="146" customWidth="1"/>
    <col min="9741" max="9741" width="1.33203125" style="146" customWidth="1"/>
    <col min="9742" max="9742" width="6" style="146" customWidth="1"/>
    <col min="9743" max="9743" width="1.33203125" style="146" customWidth="1"/>
    <col min="9744" max="9744" width="6" style="146" customWidth="1"/>
    <col min="9745" max="9745" width="1.33203125" style="146" customWidth="1"/>
    <col min="9746" max="9746" width="6" style="146" customWidth="1"/>
    <col min="9747" max="9747" width="1.33203125" style="146" customWidth="1"/>
    <col min="9748" max="9748" width="6" style="146" customWidth="1"/>
    <col min="9749" max="9749" width="1.33203125" style="146" customWidth="1"/>
    <col min="9750" max="9750" width="6" style="146" customWidth="1"/>
    <col min="9751" max="9751" width="1.33203125" style="146" customWidth="1"/>
    <col min="9752" max="9752" width="6" style="146" customWidth="1"/>
    <col min="9753" max="9753" width="1.33203125" style="146" customWidth="1"/>
    <col min="9754" max="9754" width="6" style="146" customWidth="1"/>
    <col min="9755" max="9755" width="1.33203125" style="146" customWidth="1"/>
    <col min="9756" max="9756" width="6" style="146" customWidth="1"/>
    <col min="9757" max="9757" width="1.33203125" style="146" customWidth="1"/>
    <col min="9758" max="9758" width="6" style="146" customWidth="1"/>
    <col min="9759" max="9759" width="1.33203125" style="146" customWidth="1"/>
    <col min="9760" max="9760" width="6" style="146" customWidth="1"/>
    <col min="9761" max="9761" width="1.33203125" style="146" customWidth="1"/>
    <col min="9762" max="9762" width="6" style="146" customWidth="1"/>
    <col min="9763" max="9763" width="1.33203125" style="146" customWidth="1"/>
    <col min="9764" max="9764" width="6" style="146" customWidth="1"/>
    <col min="9765" max="9995" width="8.88671875" style="146"/>
    <col min="9996" max="9996" width="24.5546875" style="146" customWidth="1"/>
    <col min="9997" max="9997" width="1.33203125" style="146" customWidth="1"/>
    <col min="9998" max="9998" width="6" style="146" customWidth="1"/>
    <col min="9999" max="9999" width="1.33203125" style="146" customWidth="1"/>
    <col min="10000" max="10000" width="6" style="146" customWidth="1"/>
    <col min="10001" max="10001" width="1.33203125" style="146" customWidth="1"/>
    <col min="10002" max="10002" width="6" style="146" customWidth="1"/>
    <col min="10003" max="10003" width="1.33203125" style="146" customWidth="1"/>
    <col min="10004" max="10004" width="6" style="146" customWidth="1"/>
    <col min="10005" max="10005" width="1.33203125" style="146" customWidth="1"/>
    <col min="10006" max="10006" width="6" style="146" customWidth="1"/>
    <col min="10007" max="10007" width="1.33203125" style="146" customWidth="1"/>
    <col min="10008" max="10008" width="6" style="146" customWidth="1"/>
    <col min="10009" max="10009" width="1.33203125" style="146" customWidth="1"/>
    <col min="10010" max="10010" width="6" style="146" customWidth="1"/>
    <col min="10011" max="10011" width="1.33203125" style="146" customWidth="1"/>
    <col min="10012" max="10012" width="6" style="146" customWidth="1"/>
    <col min="10013" max="10013" width="1.33203125" style="146" customWidth="1"/>
    <col min="10014" max="10014" width="6" style="146" customWidth="1"/>
    <col min="10015" max="10015" width="1.33203125" style="146" customWidth="1"/>
    <col min="10016" max="10016" width="6" style="146" customWidth="1"/>
    <col min="10017" max="10017" width="1.33203125" style="146" customWidth="1"/>
    <col min="10018" max="10018" width="6" style="146" customWidth="1"/>
    <col min="10019" max="10019" width="1.33203125" style="146" customWidth="1"/>
    <col min="10020" max="10020" width="6" style="146" customWidth="1"/>
    <col min="10021" max="10251" width="8.88671875" style="146"/>
    <col min="10252" max="10252" width="24.5546875" style="146" customWidth="1"/>
    <col min="10253" max="10253" width="1.33203125" style="146" customWidth="1"/>
    <col min="10254" max="10254" width="6" style="146" customWidth="1"/>
    <col min="10255" max="10255" width="1.33203125" style="146" customWidth="1"/>
    <col min="10256" max="10256" width="6" style="146" customWidth="1"/>
    <col min="10257" max="10257" width="1.33203125" style="146" customWidth="1"/>
    <col min="10258" max="10258" width="6" style="146" customWidth="1"/>
    <col min="10259" max="10259" width="1.33203125" style="146" customWidth="1"/>
    <col min="10260" max="10260" width="6" style="146" customWidth="1"/>
    <col min="10261" max="10261" width="1.33203125" style="146" customWidth="1"/>
    <col min="10262" max="10262" width="6" style="146" customWidth="1"/>
    <col min="10263" max="10263" width="1.33203125" style="146" customWidth="1"/>
    <col min="10264" max="10264" width="6" style="146" customWidth="1"/>
    <col min="10265" max="10265" width="1.33203125" style="146" customWidth="1"/>
    <col min="10266" max="10266" width="6" style="146" customWidth="1"/>
    <col min="10267" max="10267" width="1.33203125" style="146" customWidth="1"/>
    <col min="10268" max="10268" width="6" style="146" customWidth="1"/>
    <col min="10269" max="10269" width="1.33203125" style="146" customWidth="1"/>
    <col min="10270" max="10270" width="6" style="146" customWidth="1"/>
    <col min="10271" max="10271" width="1.33203125" style="146" customWidth="1"/>
    <col min="10272" max="10272" width="6" style="146" customWidth="1"/>
    <col min="10273" max="10273" width="1.33203125" style="146" customWidth="1"/>
    <col min="10274" max="10274" width="6" style="146" customWidth="1"/>
    <col min="10275" max="10275" width="1.33203125" style="146" customWidth="1"/>
    <col min="10276" max="10276" width="6" style="146" customWidth="1"/>
    <col min="10277" max="10507" width="8.88671875" style="146"/>
    <col min="10508" max="10508" width="24.5546875" style="146" customWidth="1"/>
    <col min="10509" max="10509" width="1.33203125" style="146" customWidth="1"/>
    <col min="10510" max="10510" width="6" style="146" customWidth="1"/>
    <col min="10511" max="10511" width="1.33203125" style="146" customWidth="1"/>
    <col min="10512" max="10512" width="6" style="146" customWidth="1"/>
    <col min="10513" max="10513" width="1.33203125" style="146" customWidth="1"/>
    <col min="10514" max="10514" width="6" style="146" customWidth="1"/>
    <col min="10515" max="10515" width="1.33203125" style="146" customWidth="1"/>
    <col min="10516" max="10516" width="6" style="146" customWidth="1"/>
    <col min="10517" max="10517" width="1.33203125" style="146" customWidth="1"/>
    <col min="10518" max="10518" width="6" style="146" customWidth="1"/>
    <col min="10519" max="10519" width="1.33203125" style="146" customWidth="1"/>
    <col min="10520" max="10520" width="6" style="146" customWidth="1"/>
    <col min="10521" max="10521" width="1.33203125" style="146" customWidth="1"/>
    <col min="10522" max="10522" width="6" style="146" customWidth="1"/>
    <col min="10523" max="10523" width="1.33203125" style="146" customWidth="1"/>
    <col min="10524" max="10524" width="6" style="146" customWidth="1"/>
    <col min="10525" max="10525" width="1.33203125" style="146" customWidth="1"/>
    <col min="10526" max="10526" width="6" style="146" customWidth="1"/>
    <col min="10527" max="10527" width="1.33203125" style="146" customWidth="1"/>
    <col min="10528" max="10528" width="6" style="146" customWidth="1"/>
    <col min="10529" max="10529" width="1.33203125" style="146" customWidth="1"/>
    <col min="10530" max="10530" width="6" style="146" customWidth="1"/>
    <col min="10531" max="10531" width="1.33203125" style="146" customWidth="1"/>
    <col min="10532" max="10532" width="6" style="146" customWidth="1"/>
    <col min="10533" max="10763" width="8.88671875" style="146"/>
    <col min="10764" max="10764" width="24.5546875" style="146" customWidth="1"/>
    <col min="10765" max="10765" width="1.33203125" style="146" customWidth="1"/>
    <col min="10766" max="10766" width="6" style="146" customWidth="1"/>
    <col min="10767" max="10767" width="1.33203125" style="146" customWidth="1"/>
    <col min="10768" max="10768" width="6" style="146" customWidth="1"/>
    <col min="10769" max="10769" width="1.33203125" style="146" customWidth="1"/>
    <col min="10770" max="10770" width="6" style="146" customWidth="1"/>
    <col min="10771" max="10771" width="1.33203125" style="146" customWidth="1"/>
    <col min="10772" max="10772" width="6" style="146" customWidth="1"/>
    <col min="10773" max="10773" width="1.33203125" style="146" customWidth="1"/>
    <col min="10774" max="10774" width="6" style="146" customWidth="1"/>
    <col min="10775" max="10775" width="1.33203125" style="146" customWidth="1"/>
    <col min="10776" max="10776" width="6" style="146" customWidth="1"/>
    <col min="10777" max="10777" width="1.33203125" style="146" customWidth="1"/>
    <col min="10778" max="10778" width="6" style="146" customWidth="1"/>
    <col min="10779" max="10779" width="1.33203125" style="146" customWidth="1"/>
    <col min="10780" max="10780" width="6" style="146" customWidth="1"/>
    <col min="10781" max="10781" width="1.33203125" style="146" customWidth="1"/>
    <col min="10782" max="10782" width="6" style="146" customWidth="1"/>
    <col min="10783" max="10783" width="1.33203125" style="146" customWidth="1"/>
    <col min="10784" max="10784" width="6" style="146" customWidth="1"/>
    <col min="10785" max="10785" width="1.33203125" style="146" customWidth="1"/>
    <col min="10786" max="10786" width="6" style="146" customWidth="1"/>
    <col min="10787" max="10787" width="1.33203125" style="146" customWidth="1"/>
    <col min="10788" max="10788" width="6" style="146" customWidth="1"/>
    <col min="10789" max="11019" width="8.88671875" style="146"/>
    <col min="11020" max="11020" width="24.5546875" style="146" customWidth="1"/>
    <col min="11021" max="11021" width="1.33203125" style="146" customWidth="1"/>
    <col min="11022" max="11022" width="6" style="146" customWidth="1"/>
    <col min="11023" max="11023" width="1.33203125" style="146" customWidth="1"/>
    <col min="11024" max="11024" width="6" style="146" customWidth="1"/>
    <col min="11025" max="11025" width="1.33203125" style="146" customWidth="1"/>
    <col min="11026" max="11026" width="6" style="146" customWidth="1"/>
    <col min="11027" max="11027" width="1.33203125" style="146" customWidth="1"/>
    <col min="11028" max="11028" width="6" style="146" customWidth="1"/>
    <col min="11029" max="11029" width="1.33203125" style="146" customWidth="1"/>
    <col min="11030" max="11030" width="6" style="146" customWidth="1"/>
    <col min="11031" max="11031" width="1.33203125" style="146" customWidth="1"/>
    <col min="11032" max="11032" width="6" style="146" customWidth="1"/>
    <col min="11033" max="11033" width="1.33203125" style="146" customWidth="1"/>
    <col min="11034" max="11034" width="6" style="146" customWidth="1"/>
    <col min="11035" max="11035" width="1.33203125" style="146" customWidth="1"/>
    <col min="11036" max="11036" width="6" style="146" customWidth="1"/>
    <col min="11037" max="11037" width="1.33203125" style="146" customWidth="1"/>
    <col min="11038" max="11038" width="6" style="146" customWidth="1"/>
    <col min="11039" max="11039" width="1.33203125" style="146" customWidth="1"/>
    <col min="11040" max="11040" width="6" style="146" customWidth="1"/>
    <col min="11041" max="11041" width="1.33203125" style="146" customWidth="1"/>
    <col min="11042" max="11042" width="6" style="146" customWidth="1"/>
    <col min="11043" max="11043" width="1.33203125" style="146" customWidth="1"/>
    <col min="11044" max="11044" width="6" style="146" customWidth="1"/>
    <col min="11045" max="11275" width="8.88671875" style="146"/>
    <col min="11276" max="11276" width="24.5546875" style="146" customWidth="1"/>
    <col min="11277" max="11277" width="1.33203125" style="146" customWidth="1"/>
    <col min="11278" max="11278" width="6" style="146" customWidth="1"/>
    <col min="11279" max="11279" width="1.33203125" style="146" customWidth="1"/>
    <col min="11280" max="11280" width="6" style="146" customWidth="1"/>
    <col min="11281" max="11281" width="1.33203125" style="146" customWidth="1"/>
    <col min="11282" max="11282" width="6" style="146" customWidth="1"/>
    <col min="11283" max="11283" width="1.33203125" style="146" customWidth="1"/>
    <col min="11284" max="11284" width="6" style="146" customWidth="1"/>
    <col min="11285" max="11285" width="1.33203125" style="146" customWidth="1"/>
    <col min="11286" max="11286" width="6" style="146" customWidth="1"/>
    <col min="11287" max="11287" width="1.33203125" style="146" customWidth="1"/>
    <col min="11288" max="11288" width="6" style="146" customWidth="1"/>
    <col min="11289" max="11289" width="1.33203125" style="146" customWidth="1"/>
    <col min="11290" max="11290" width="6" style="146" customWidth="1"/>
    <col min="11291" max="11291" width="1.33203125" style="146" customWidth="1"/>
    <col min="11292" max="11292" width="6" style="146" customWidth="1"/>
    <col min="11293" max="11293" width="1.33203125" style="146" customWidth="1"/>
    <col min="11294" max="11294" width="6" style="146" customWidth="1"/>
    <col min="11295" max="11295" width="1.33203125" style="146" customWidth="1"/>
    <col min="11296" max="11296" width="6" style="146" customWidth="1"/>
    <col min="11297" max="11297" width="1.33203125" style="146" customWidth="1"/>
    <col min="11298" max="11298" width="6" style="146" customWidth="1"/>
    <col min="11299" max="11299" width="1.33203125" style="146" customWidth="1"/>
    <col min="11300" max="11300" width="6" style="146" customWidth="1"/>
    <col min="11301" max="11531" width="8.88671875" style="146"/>
    <col min="11532" max="11532" width="24.5546875" style="146" customWidth="1"/>
    <col min="11533" max="11533" width="1.33203125" style="146" customWidth="1"/>
    <col min="11534" max="11534" width="6" style="146" customWidth="1"/>
    <col min="11535" max="11535" width="1.33203125" style="146" customWidth="1"/>
    <col min="11536" max="11536" width="6" style="146" customWidth="1"/>
    <col min="11537" max="11537" width="1.33203125" style="146" customWidth="1"/>
    <col min="11538" max="11538" width="6" style="146" customWidth="1"/>
    <col min="11539" max="11539" width="1.33203125" style="146" customWidth="1"/>
    <col min="11540" max="11540" width="6" style="146" customWidth="1"/>
    <col min="11541" max="11541" width="1.33203125" style="146" customWidth="1"/>
    <col min="11542" max="11542" width="6" style="146" customWidth="1"/>
    <col min="11543" max="11543" width="1.33203125" style="146" customWidth="1"/>
    <col min="11544" max="11544" width="6" style="146" customWidth="1"/>
    <col min="11545" max="11545" width="1.33203125" style="146" customWidth="1"/>
    <col min="11546" max="11546" width="6" style="146" customWidth="1"/>
    <col min="11547" max="11547" width="1.33203125" style="146" customWidth="1"/>
    <col min="11548" max="11548" width="6" style="146" customWidth="1"/>
    <col min="11549" max="11549" width="1.33203125" style="146" customWidth="1"/>
    <col min="11550" max="11550" width="6" style="146" customWidth="1"/>
    <col min="11551" max="11551" width="1.33203125" style="146" customWidth="1"/>
    <col min="11552" max="11552" width="6" style="146" customWidth="1"/>
    <col min="11553" max="11553" width="1.33203125" style="146" customWidth="1"/>
    <col min="11554" max="11554" width="6" style="146" customWidth="1"/>
    <col min="11555" max="11555" width="1.33203125" style="146" customWidth="1"/>
    <col min="11556" max="11556" width="6" style="146" customWidth="1"/>
    <col min="11557" max="11787" width="8.88671875" style="146"/>
    <col min="11788" max="11788" width="24.5546875" style="146" customWidth="1"/>
    <col min="11789" max="11789" width="1.33203125" style="146" customWidth="1"/>
    <col min="11790" max="11790" width="6" style="146" customWidth="1"/>
    <col min="11791" max="11791" width="1.33203125" style="146" customWidth="1"/>
    <col min="11792" max="11792" width="6" style="146" customWidth="1"/>
    <col min="11793" max="11793" width="1.33203125" style="146" customWidth="1"/>
    <col min="11794" max="11794" width="6" style="146" customWidth="1"/>
    <col min="11795" max="11795" width="1.33203125" style="146" customWidth="1"/>
    <col min="11796" max="11796" width="6" style="146" customWidth="1"/>
    <col min="11797" max="11797" width="1.33203125" style="146" customWidth="1"/>
    <col min="11798" max="11798" width="6" style="146" customWidth="1"/>
    <col min="11799" max="11799" width="1.33203125" style="146" customWidth="1"/>
    <col min="11800" max="11800" width="6" style="146" customWidth="1"/>
    <col min="11801" max="11801" width="1.33203125" style="146" customWidth="1"/>
    <col min="11802" max="11802" width="6" style="146" customWidth="1"/>
    <col min="11803" max="11803" width="1.33203125" style="146" customWidth="1"/>
    <col min="11804" max="11804" width="6" style="146" customWidth="1"/>
    <col min="11805" max="11805" width="1.33203125" style="146" customWidth="1"/>
    <col min="11806" max="11806" width="6" style="146" customWidth="1"/>
    <col min="11807" max="11807" width="1.33203125" style="146" customWidth="1"/>
    <col min="11808" max="11808" width="6" style="146" customWidth="1"/>
    <col min="11809" max="11809" width="1.33203125" style="146" customWidth="1"/>
    <col min="11810" max="11810" width="6" style="146" customWidth="1"/>
    <col min="11811" max="11811" width="1.33203125" style="146" customWidth="1"/>
    <col min="11812" max="11812" width="6" style="146" customWidth="1"/>
    <col min="11813" max="12043" width="8.88671875" style="146"/>
    <col min="12044" max="12044" width="24.5546875" style="146" customWidth="1"/>
    <col min="12045" max="12045" width="1.33203125" style="146" customWidth="1"/>
    <col min="12046" max="12046" width="6" style="146" customWidth="1"/>
    <col min="12047" max="12047" width="1.33203125" style="146" customWidth="1"/>
    <col min="12048" max="12048" width="6" style="146" customWidth="1"/>
    <col min="12049" max="12049" width="1.33203125" style="146" customWidth="1"/>
    <col min="12050" max="12050" width="6" style="146" customWidth="1"/>
    <col min="12051" max="12051" width="1.33203125" style="146" customWidth="1"/>
    <col min="12052" max="12052" width="6" style="146" customWidth="1"/>
    <col min="12053" max="12053" width="1.33203125" style="146" customWidth="1"/>
    <col min="12054" max="12054" width="6" style="146" customWidth="1"/>
    <col min="12055" max="12055" width="1.33203125" style="146" customWidth="1"/>
    <col min="12056" max="12056" width="6" style="146" customWidth="1"/>
    <col min="12057" max="12057" width="1.33203125" style="146" customWidth="1"/>
    <col min="12058" max="12058" width="6" style="146" customWidth="1"/>
    <col min="12059" max="12059" width="1.33203125" style="146" customWidth="1"/>
    <col min="12060" max="12060" width="6" style="146" customWidth="1"/>
    <col min="12061" max="12061" width="1.33203125" style="146" customWidth="1"/>
    <col min="12062" max="12062" width="6" style="146" customWidth="1"/>
    <col min="12063" max="12063" width="1.33203125" style="146" customWidth="1"/>
    <col min="12064" max="12064" width="6" style="146" customWidth="1"/>
    <col min="12065" max="12065" width="1.33203125" style="146" customWidth="1"/>
    <col min="12066" max="12066" width="6" style="146" customWidth="1"/>
    <col min="12067" max="12067" width="1.33203125" style="146" customWidth="1"/>
    <col min="12068" max="12068" width="6" style="146" customWidth="1"/>
    <col min="12069" max="12299" width="8.88671875" style="146"/>
    <col min="12300" max="12300" width="24.5546875" style="146" customWidth="1"/>
    <col min="12301" max="12301" width="1.33203125" style="146" customWidth="1"/>
    <col min="12302" max="12302" width="6" style="146" customWidth="1"/>
    <col min="12303" max="12303" width="1.33203125" style="146" customWidth="1"/>
    <col min="12304" max="12304" width="6" style="146" customWidth="1"/>
    <col min="12305" max="12305" width="1.33203125" style="146" customWidth="1"/>
    <col min="12306" max="12306" width="6" style="146" customWidth="1"/>
    <col min="12307" max="12307" width="1.33203125" style="146" customWidth="1"/>
    <col min="12308" max="12308" width="6" style="146" customWidth="1"/>
    <col min="12309" max="12309" width="1.33203125" style="146" customWidth="1"/>
    <col min="12310" max="12310" width="6" style="146" customWidth="1"/>
    <col min="12311" max="12311" width="1.33203125" style="146" customWidth="1"/>
    <col min="12312" max="12312" width="6" style="146" customWidth="1"/>
    <col min="12313" max="12313" width="1.33203125" style="146" customWidth="1"/>
    <col min="12314" max="12314" width="6" style="146" customWidth="1"/>
    <col min="12315" max="12315" width="1.33203125" style="146" customWidth="1"/>
    <col min="12316" max="12316" width="6" style="146" customWidth="1"/>
    <col min="12317" max="12317" width="1.33203125" style="146" customWidth="1"/>
    <col min="12318" max="12318" width="6" style="146" customWidth="1"/>
    <col min="12319" max="12319" width="1.33203125" style="146" customWidth="1"/>
    <col min="12320" max="12320" width="6" style="146" customWidth="1"/>
    <col min="12321" max="12321" width="1.33203125" style="146" customWidth="1"/>
    <col min="12322" max="12322" width="6" style="146" customWidth="1"/>
    <col min="12323" max="12323" width="1.33203125" style="146" customWidth="1"/>
    <col min="12324" max="12324" width="6" style="146" customWidth="1"/>
    <col min="12325" max="12555" width="8.88671875" style="146"/>
    <col min="12556" max="12556" width="24.5546875" style="146" customWidth="1"/>
    <col min="12557" max="12557" width="1.33203125" style="146" customWidth="1"/>
    <col min="12558" max="12558" width="6" style="146" customWidth="1"/>
    <col min="12559" max="12559" width="1.33203125" style="146" customWidth="1"/>
    <col min="12560" max="12560" width="6" style="146" customWidth="1"/>
    <col min="12561" max="12561" width="1.33203125" style="146" customWidth="1"/>
    <col min="12562" max="12562" width="6" style="146" customWidth="1"/>
    <col min="12563" max="12563" width="1.33203125" style="146" customWidth="1"/>
    <col min="12564" max="12564" width="6" style="146" customWidth="1"/>
    <col min="12565" max="12565" width="1.33203125" style="146" customWidth="1"/>
    <col min="12566" max="12566" width="6" style="146" customWidth="1"/>
    <col min="12567" max="12567" width="1.33203125" style="146" customWidth="1"/>
    <col min="12568" max="12568" width="6" style="146" customWidth="1"/>
    <col min="12569" max="12569" width="1.33203125" style="146" customWidth="1"/>
    <col min="12570" max="12570" width="6" style="146" customWidth="1"/>
    <col min="12571" max="12571" width="1.33203125" style="146" customWidth="1"/>
    <col min="12572" max="12572" width="6" style="146" customWidth="1"/>
    <col min="12573" max="12573" width="1.33203125" style="146" customWidth="1"/>
    <col min="12574" max="12574" width="6" style="146" customWidth="1"/>
    <col min="12575" max="12575" width="1.33203125" style="146" customWidth="1"/>
    <col min="12576" max="12576" width="6" style="146" customWidth="1"/>
    <col min="12577" max="12577" width="1.33203125" style="146" customWidth="1"/>
    <col min="12578" max="12578" width="6" style="146" customWidth="1"/>
    <col min="12579" max="12579" width="1.33203125" style="146" customWidth="1"/>
    <col min="12580" max="12580" width="6" style="146" customWidth="1"/>
    <col min="12581" max="12811" width="8.88671875" style="146"/>
    <col min="12812" max="12812" width="24.5546875" style="146" customWidth="1"/>
    <col min="12813" max="12813" width="1.33203125" style="146" customWidth="1"/>
    <col min="12814" max="12814" width="6" style="146" customWidth="1"/>
    <col min="12815" max="12815" width="1.33203125" style="146" customWidth="1"/>
    <col min="12816" max="12816" width="6" style="146" customWidth="1"/>
    <col min="12817" max="12817" width="1.33203125" style="146" customWidth="1"/>
    <col min="12818" max="12818" width="6" style="146" customWidth="1"/>
    <col min="12819" max="12819" width="1.33203125" style="146" customWidth="1"/>
    <col min="12820" max="12820" width="6" style="146" customWidth="1"/>
    <col min="12821" max="12821" width="1.33203125" style="146" customWidth="1"/>
    <col min="12822" max="12822" width="6" style="146" customWidth="1"/>
    <col min="12823" max="12823" width="1.33203125" style="146" customWidth="1"/>
    <col min="12824" max="12824" width="6" style="146" customWidth="1"/>
    <col min="12825" max="12825" width="1.33203125" style="146" customWidth="1"/>
    <col min="12826" max="12826" width="6" style="146" customWidth="1"/>
    <col min="12827" max="12827" width="1.33203125" style="146" customWidth="1"/>
    <col min="12828" max="12828" width="6" style="146" customWidth="1"/>
    <col min="12829" max="12829" width="1.33203125" style="146" customWidth="1"/>
    <col min="12830" max="12830" width="6" style="146" customWidth="1"/>
    <col min="12831" max="12831" width="1.33203125" style="146" customWidth="1"/>
    <col min="12832" max="12832" width="6" style="146" customWidth="1"/>
    <col min="12833" max="12833" width="1.33203125" style="146" customWidth="1"/>
    <col min="12834" max="12834" width="6" style="146" customWidth="1"/>
    <col min="12835" max="12835" width="1.33203125" style="146" customWidth="1"/>
    <col min="12836" max="12836" width="6" style="146" customWidth="1"/>
    <col min="12837" max="13067" width="8.88671875" style="146"/>
    <col min="13068" max="13068" width="24.5546875" style="146" customWidth="1"/>
    <col min="13069" max="13069" width="1.33203125" style="146" customWidth="1"/>
    <col min="13070" max="13070" width="6" style="146" customWidth="1"/>
    <col min="13071" max="13071" width="1.33203125" style="146" customWidth="1"/>
    <col min="13072" max="13072" width="6" style="146" customWidth="1"/>
    <col min="13073" max="13073" width="1.33203125" style="146" customWidth="1"/>
    <col min="13074" max="13074" width="6" style="146" customWidth="1"/>
    <col min="13075" max="13075" width="1.33203125" style="146" customWidth="1"/>
    <col min="13076" max="13076" width="6" style="146" customWidth="1"/>
    <col min="13077" max="13077" width="1.33203125" style="146" customWidth="1"/>
    <col min="13078" max="13078" width="6" style="146" customWidth="1"/>
    <col min="13079" max="13079" width="1.33203125" style="146" customWidth="1"/>
    <col min="13080" max="13080" width="6" style="146" customWidth="1"/>
    <col min="13081" max="13081" width="1.33203125" style="146" customWidth="1"/>
    <col min="13082" max="13082" width="6" style="146" customWidth="1"/>
    <col min="13083" max="13083" width="1.33203125" style="146" customWidth="1"/>
    <col min="13084" max="13084" width="6" style="146" customWidth="1"/>
    <col min="13085" max="13085" width="1.33203125" style="146" customWidth="1"/>
    <col min="13086" max="13086" width="6" style="146" customWidth="1"/>
    <col min="13087" max="13087" width="1.33203125" style="146" customWidth="1"/>
    <col min="13088" max="13088" width="6" style="146" customWidth="1"/>
    <col min="13089" max="13089" width="1.33203125" style="146" customWidth="1"/>
    <col min="13090" max="13090" width="6" style="146" customWidth="1"/>
    <col min="13091" max="13091" width="1.33203125" style="146" customWidth="1"/>
    <col min="13092" max="13092" width="6" style="146" customWidth="1"/>
    <col min="13093" max="13323" width="8.88671875" style="146"/>
    <col min="13324" max="13324" width="24.5546875" style="146" customWidth="1"/>
    <col min="13325" max="13325" width="1.33203125" style="146" customWidth="1"/>
    <col min="13326" max="13326" width="6" style="146" customWidth="1"/>
    <col min="13327" max="13327" width="1.33203125" style="146" customWidth="1"/>
    <col min="13328" max="13328" width="6" style="146" customWidth="1"/>
    <col min="13329" max="13329" width="1.33203125" style="146" customWidth="1"/>
    <col min="13330" max="13330" width="6" style="146" customWidth="1"/>
    <col min="13331" max="13331" width="1.33203125" style="146" customWidth="1"/>
    <col min="13332" max="13332" width="6" style="146" customWidth="1"/>
    <col min="13333" max="13333" width="1.33203125" style="146" customWidth="1"/>
    <col min="13334" max="13334" width="6" style="146" customWidth="1"/>
    <col min="13335" max="13335" width="1.33203125" style="146" customWidth="1"/>
    <col min="13336" max="13336" width="6" style="146" customWidth="1"/>
    <col min="13337" max="13337" width="1.33203125" style="146" customWidth="1"/>
    <col min="13338" max="13338" width="6" style="146" customWidth="1"/>
    <col min="13339" max="13339" width="1.33203125" style="146" customWidth="1"/>
    <col min="13340" max="13340" width="6" style="146" customWidth="1"/>
    <col min="13341" max="13341" width="1.33203125" style="146" customWidth="1"/>
    <col min="13342" max="13342" width="6" style="146" customWidth="1"/>
    <col min="13343" max="13343" width="1.33203125" style="146" customWidth="1"/>
    <col min="13344" max="13344" width="6" style="146" customWidth="1"/>
    <col min="13345" max="13345" width="1.33203125" style="146" customWidth="1"/>
    <col min="13346" max="13346" width="6" style="146" customWidth="1"/>
    <col min="13347" max="13347" width="1.33203125" style="146" customWidth="1"/>
    <col min="13348" max="13348" width="6" style="146" customWidth="1"/>
    <col min="13349" max="13579" width="8.88671875" style="146"/>
    <col min="13580" max="13580" width="24.5546875" style="146" customWidth="1"/>
    <col min="13581" max="13581" width="1.33203125" style="146" customWidth="1"/>
    <col min="13582" max="13582" width="6" style="146" customWidth="1"/>
    <col min="13583" max="13583" width="1.33203125" style="146" customWidth="1"/>
    <col min="13584" max="13584" width="6" style="146" customWidth="1"/>
    <col min="13585" max="13585" width="1.33203125" style="146" customWidth="1"/>
    <col min="13586" max="13586" width="6" style="146" customWidth="1"/>
    <col min="13587" max="13587" width="1.33203125" style="146" customWidth="1"/>
    <col min="13588" max="13588" width="6" style="146" customWidth="1"/>
    <col min="13589" max="13589" width="1.33203125" style="146" customWidth="1"/>
    <col min="13590" max="13590" width="6" style="146" customWidth="1"/>
    <col min="13591" max="13591" width="1.33203125" style="146" customWidth="1"/>
    <col min="13592" max="13592" width="6" style="146" customWidth="1"/>
    <col min="13593" max="13593" width="1.33203125" style="146" customWidth="1"/>
    <col min="13594" max="13594" width="6" style="146" customWidth="1"/>
    <col min="13595" max="13595" width="1.33203125" style="146" customWidth="1"/>
    <col min="13596" max="13596" width="6" style="146" customWidth="1"/>
    <col min="13597" max="13597" width="1.33203125" style="146" customWidth="1"/>
    <col min="13598" max="13598" width="6" style="146" customWidth="1"/>
    <col min="13599" max="13599" width="1.33203125" style="146" customWidth="1"/>
    <col min="13600" max="13600" width="6" style="146" customWidth="1"/>
    <col min="13601" max="13601" width="1.33203125" style="146" customWidth="1"/>
    <col min="13602" max="13602" width="6" style="146" customWidth="1"/>
    <col min="13603" max="13603" width="1.33203125" style="146" customWidth="1"/>
    <col min="13604" max="13604" width="6" style="146" customWidth="1"/>
    <col min="13605" max="13835" width="8.88671875" style="146"/>
    <col min="13836" max="13836" width="24.5546875" style="146" customWidth="1"/>
    <col min="13837" max="13837" width="1.33203125" style="146" customWidth="1"/>
    <col min="13838" max="13838" width="6" style="146" customWidth="1"/>
    <col min="13839" max="13839" width="1.33203125" style="146" customWidth="1"/>
    <col min="13840" max="13840" width="6" style="146" customWidth="1"/>
    <col min="13841" max="13841" width="1.33203125" style="146" customWidth="1"/>
    <col min="13842" max="13842" width="6" style="146" customWidth="1"/>
    <col min="13843" max="13843" width="1.33203125" style="146" customWidth="1"/>
    <col min="13844" max="13844" width="6" style="146" customWidth="1"/>
    <col min="13845" max="13845" width="1.33203125" style="146" customWidth="1"/>
    <col min="13846" max="13846" width="6" style="146" customWidth="1"/>
    <col min="13847" max="13847" width="1.33203125" style="146" customWidth="1"/>
    <col min="13848" max="13848" width="6" style="146" customWidth="1"/>
    <col min="13849" max="13849" width="1.33203125" style="146" customWidth="1"/>
    <col min="13850" max="13850" width="6" style="146" customWidth="1"/>
    <col min="13851" max="13851" width="1.33203125" style="146" customWidth="1"/>
    <col min="13852" max="13852" width="6" style="146" customWidth="1"/>
    <col min="13853" max="13853" width="1.33203125" style="146" customWidth="1"/>
    <col min="13854" max="13854" width="6" style="146" customWidth="1"/>
    <col min="13855" max="13855" width="1.33203125" style="146" customWidth="1"/>
    <col min="13856" max="13856" width="6" style="146" customWidth="1"/>
    <col min="13857" max="13857" width="1.33203125" style="146" customWidth="1"/>
    <col min="13858" max="13858" width="6" style="146" customWidth="1"/>
    <col min="13859" max="13859" width="1.33203125" style="146" customWidth="1"/>
    <col min="13860" max="13860" width="6" style="146" customWidth="1"/>
    <col min="13861" max="14091" width="8.88671875" style="146"/>
    <col min="14092" max="14092" width="24.5546875" style="146" customWidth="1"/>
    <col min="14093" max="14093" width="1.33203125" style="146" customWidth="1"/>
    <col min="14094" max="14094" width="6" style="146" customWidth="1"/>
    <col min="14095" max="14095" width="1.33203125" style="146" customWidth="1"/>
    <col min="14096" max="14096" width="6" style="146" customWidth="1"/>
    <col min="14097" max="14097" width="1.33203125" style="146" customWidth="1"/>
    <col min="14098" max="14098" width="6" style="146" customWidth="1"/>
    <col min="14099" max="14099" width="1.33203125" style="146" customWidth="1"/>
    <col min="14100" max="14100" width="6" style="146" customWidth="1"/>
    <col min="14101" max="14101" width="1.33203125" style="146" customWidth="1"/>
    <col min="14102" max="14102" width="6" style="146" customWidth="1"/>
    <col min="14103" max="14103" width="1.33203125" style="146" customWidth="1"/>
    <col min="14104" max="14104" width="6" style="146" customWidth="1"/>
    <col min="14105" max="14105" width="1.33203125" style="146" customWidth="1"/>
    <col min="14106" max="14106" width="6" style="146" customWidth="1"/>
    <col min="14107" max="14107" width="1.33203125" style="146" customWidth="1"/>
    <col min="14108" max="14108" width="6" style="146" customWidth="1"/>
    <col min="14109" max="14109" width="1.33203125" style="146" customWidth="1"/>
    <col min="14110" max="14110" width="6" style="146" customWidth="1"/>
    <col min="14111" max="14111" width="1.33203125" style="146" customWidth="1"/>
    <col min="14112" max="14112" width="6" style="146" customWidth="1"/>
    <col min="14113" max="14113" width="1.33203125" style="146" customWidth="1"/>
    <col min="14114" max="14114" width="6" style="146" customWidth="1"/>
    <col min="14115" max="14115" width="1.33203125" style="146" customWidth="1"/>
    <col min="14116" max="14116" width="6" style="146" customWidth="1"/>
    <col min="14117" max="14347" width="8.88671875" style="146"/>
    <col min="14348" max="14348" width="24.5546875" style="146" customWidth="1"/>
    <col min="14349" max="14349" width="1.33203125" style="146" customWidth="1"/>
    <col min="14350" max="14350" width="6" style="146" customWidth="1"/>
    <col min="14351" max="14351" width="1.33203125" style="146" customWidth="1"/>
    <col min="14352" max="14352" width="6" style="146" customWidth="1"/>
    <col min="14353" max="14353" width="1.33203125" style="146" customWidth="1"/>
    <col min="14354" max="14354" width="6" style="146" customWidth="1"/>
    <col min="14355" max="14355" width="1.33203125" style="146" customWidth="1"/>
    <col min="14356" max="14356" width="6" style="146" customWidth="1"/>
    <col min="14357" max="14357" width="1.33203125" style="146" customWidth="1"/>
    <col min="14358" max="14358" width="6" style="146" customWidth="1"/>
    <col min="14359" max="14359" width="1.33203125" style="146" customWidth="1"/>
    <col min="14360" max="14360" width="6" style="146" customWidth="1"/>
    <col min="14361" max="14361" width="1.33203125" style="146" customWidth="1"/>
    <col min="14362" max="14362" width="6" style="146" customWidth="1"/>
    <col min="14363" max="14363" width="1.33203125" style="146" customWidth="1"/>
    <col min="14364" max="14364" width="6" style="146" customWidth="1"/>
    <col min="14365" max="14365" width="1.33203125" style="146" customWidth="1"/>
    <col min="14366" max="14366" width="6" style="146" customWidth="1"/>
    <col min="14367" max="14367" width="1.33203125" style="146" customWidth="1"/>
    <col min="14368" max="14368" width="6" style="146" customWidth="1"/>
    <col min="14369" max="14369" width="1.33203125" style="146" customWidth="1"/>
    <col min="14370" max="14370" width="6" style="146" customWidth="1"/>
    <col min="14371" max="14371" width="1.33203125" style="146" customWidth="1"/>
    <col min="14372" max="14372" width="6" style="146" customWidth="1"/>
    <col min="14373" max="14603" width="8.88671875" style="146"/>
    <col min="14604" max="14604" width="24.5546875" style="146" customWidth="1"/>
    <col min="14605" max="14605" width="1.33203125" style="146" customWidth="1"/>
    <col min="14606" max="14606" width="6" style="146" customWidth="1"/>
    <col min="14607" max="14607" width="1.33203125" style="146" customWidth="1"/>
    <col min="14608" max="14608" width="6" style="146" customWidth="1"/>
    <col min="14609" max="14609" width="1.33203125" style="146" customWidth="1"/>
    <col min="14610" max="14610" width="6" style="146" customWidth="1"/>
    <col min="14611" max="14611" width="1.33203125" style="146" customWidth="1"/>
    <col min="14612" max="14612" width="6" style="146" customWidth="1"/>
    <col min="14613" max="14613" width="1.33203125" style="146" customWidth="1"/>
    <col min="14614" max="14614" width="6" style="146" customWidth="1"/>
    <col min="14615" max="14615" width="1.33203125" style="146" customWidth="1"/>
    <col min="14616" max="14616" width="6" style="146" customWidth="1"/>
    <col min="14617" max="14617" width="1.33203125" style="146" customWidth="1"/>
    <col min="14618" max="14618" width="6" style="146" customWidth="1"/>
    <col min="14619" max="14619" width="1.33203125" style="146" customWidth="1"/>
    <col min="14620" max="14620" width="6" style="146" customWidth="1"/>
    <col min="14621" max="14621" width="1.33203125" style="146" customWidth="1"/>
    <col min="14622" max="14622" width="6" style="146" customWidth="1"/>
    <col min="14623" max="14623" width="1.33203125" style="146" customWidth="1"/>
    <col min="14624" max="14624" width="6" style="146" customWidth="1"/>
    <col min="14625" max="14625" width="1.33203125" style="146" customWidth="1"/>
    <col min="14626" max="14626" width="6" style="146" customWidth="1"/>
    <col min="14627" max="14627" width="1.33203125" style="146" customWidth="1"/>
    <col min="14628" max="14628" width="6" style="146" customWidth="1"/>
    <col min="14629" max="14859" width="8.88671875" style="146"/>
    <col min="14860" max="14860" width="24.5546875" style="146" customWidth="1"/>
    <col min="14861" max="14861" width="1.33203125" style="146" customWidth="1"/>
    <col min="14862" max="14862" width="6" style="146" customWidth="1"/>
    <col min="14863" max="14863" width="1.33203125" style="146" customWidth="1"/>
    <col min="14864" max="14864" width="6" style="146" customWidth="1"/>
    <col min="14865" max="14865" width="1.33203125" style="146" customWidth="1"/>
    <col min="14866" max="14866" width="6" style="146" customWidth="1"/>
    <col min="14867" max="14867" width="1.33203125" style="146" customWidth="1"/>
    <col min="14868" max="14868" width="6" style="146" customWidth="1"/>
    <col min="14869" max="14869" width="1.33203125" style="146" customWidth="1"/>
    <col min="14870" max="14870" width="6" style="146" customWidth="1"/>
    <col min="14871" max="14871" width="1.33203125" style="146" customWidth="1"/>
    <col min="14872" max="14872" width="6" style="146" customWidth="1"/>
    <col min="14873" max="14873" width="1.33203125" style="146" customWidth="1"/>
    <col min="14874" max="14874" width="6" style="146" customWidth="1"/>
    <col min="14875" max="14875" width="1.33203125" style="146" customWidth="1"/>
    <col min="14876" max="14876" width="6" style="146" customWidth="1"/>
    <col min="14877" max="14877" width="1.33203125" style="146" customWidth="1"/>
    <col min="14878" max="14878" width="6" style="146" customWidth="1"/>
    <col min="14879" max="14879" width="1.33203125" style="146" customWidth="1"/>
    <col min="14880" max="14880" width="6" style="146" customWidth="1"/>
    <col min="14881" max="14881" width="1.33203125" style="146" customWidth="1"/>
    <col min="14882" max="14882" width="6" style="146" customWidth="1"/>
    <col min="14883" max="14883" width="1.33203125" style="146" customWidth="1"/>
    <col min="14884" max="14884" width="6" style="146" customWidth="1"/>
    <col min="14885" max="15115" width="8.88671875" style="146"/>
    <col min="15116" max="15116" width="24.5546875" style="146" customWidth="1"/>
    <col min="15117" max="15117" width="1.33203125" style="146" customWidth="1"/>
    <col min="15118" max="15118" width="6" style="146" customWidth="1"/>
    <col min="15119" max="15119" width="1.33203125" style="146" customWidth="1"/>
    <col min="15120" max="15120" width="6" style="146" customWidth="1"/>
    <col min="15121" max="15121" width="1.33203125" style="146" customWidth="1"/>
    <col min="15122" max="15122" width="6" style="146" customWidth="1"/>
    <col min="15123" max="15123" width="1.33203125" style="146" customWidth="1"/>
    <col min="15124" max="15124" width="6" style="146" customWidth="1"/>
    <col min="15125" max="15125" width="1.33203125" style="146" customWidth="1"/>
    <col min="15126" max="15126" width="6" style="146" customWidth="1"/>
    <col min="15127" max="15127" width="1.33203125" style="146" customWidth="1"/>
    <col min="15128" max="15128" width="6" style="146" customWidth="1"/>
    <col min="15129" max="15129" width="1.33203125" style="146" customWidth="1"/>
    <col min="15130" max="15130" width="6" style="146" customWidth="1"/>
    <col min="15131" max="15131" width="1.33203125" style="146" customWidth="1"/>
    <col min="15132" max="15132" width="6" style="146" customWidth="1"/>
    <col min="15133" max="15133" width="1.33203125" style="146" customWidth="1"/>
    <col min="15134" max="15134" width="6" style="146" customWidth="1"/>
    <col min="15135" max="15135" width="1.33203125" style="146" customWidth="1"/>
    <col min="15136" max="15136" width="6" style="146" customWidth="1"/>
    <col min="15137" max="15137" width="1.33203125" style="146" customWidth="1"/>
    <col min="15138" max="15138" width="6" style="146" customWidth="1"/>
    <col min="15139" max="15139" width="1.33203125" style="146" customWidth="1"/>
    <col min="15140" max="15140" width="6" style="146" customWidth="1"/>
    <col min="15141" max="15371" width="8.88671875" style="146"/>
    <col min="15372" max="15372" width="24.5546875" style="146" customWidth="1"/>
    <col min="15373" max="15373" width="1.33203125" style="146" customWidth="1"/>
    <col min="15374" max="15374" width="6" style="146" customWidth="1"/>
    <col min="15375" max="15375" width="1.33203125" style="146" customWidth="1"/>
    <col min="15376" max="15376" width="6" style="146" customWidth="1"/>
    <col min="15377" max="15377" width="1.33203125" style="146" customWidth="1"/>
    <col min="15378" max="15378" width="6" style="146" customWidth="1"/>
    <col min="15379" max="15379" width="1.33203125" style="146" customWidth="1"/>
    <col min="15380" max="15380" width="6" style="146" customWidth="1"/>
    <col min="15381" max="15381" width="1.33203125" style="146" customWidth="1"/>
    <col min="15382" max="15382" width="6" style="146" customWidth="1"/>
    <col min="15383" max="15383" width="1.33203125" style="146" customWidth="1"/>
    <col min="15384" max="15384" width="6" style="146" customWidth="1"/>
    <col min="15385" max="15385" width="1.33203125" style="146" customWidth="1"/>
    <col min="15386" max="15386" width="6" style="146" customWidth="1"/>
    <col min="15387" max="15387" width="1.33203125" style="146" customWidth="1"/>
    <col min="15388" max="15388" width="6" style="146" customWidth="1"/>
    <col min="15389" max="15389" width="1.33203125" style="146" customWidth="1"/>
    <col min="15390" max="15390" width="6" style="146" customWidth="1"/>
    <col min="15391" max="15391" width="1.33203125" style="146" customWidth="1"/>
    <col min="15392" max="15392" width="6" style="146" customWidth="1"/>
    <col min="15393" max="15393" width="1.33203125" style="146" customWidth="1"/>
    <col min="15394" max="15394" width="6" style="146" customWidth="1"/>
    <col min="15395" max="15395" width="1.33203125" style="146" customWidth="1"/>
    <col min="15396" max="15396" width="6" style="146" customWidth="1"/>
    <col min="15397" max="15627" width="8.88671875" style="146"/>
    <col min="15628" max="15628" width="24.5546875" style="146" customWidth="1"/>
    <col min="15629" max="15629" width="1.33203125" style="146" customWidth="1"/>
    <col min="15630" max="15630" width="6" style="146" customWidth="1"/>
    <col min="15631" max="15631" width="1.33203125" style="146" customWidth="1"/>
    <col min="15632" max="15632" width="6" style="146" customWidth="1"/>
    <col min="15633" max="15633" width="1.33203125" style="146" customWidth="1"/>
    <col min="15634" max="15634" width="6" style="146" customWidth="1"/>
    <col min="15635" max="15635" width="1.33203125" style="146" customWidth="1"/>
    <col min="15636" max="15636" width="6" style="146" customWidth="1"/>
    <col min="15637" max="15637" width="1.33203125" style="146" customWidth="1"/>
    <col min="15638" max="15638" width="6" style="146" customWidth="1"/>
    <col min="15639" max="15639" width="1.33203125" style="146" customWidth="1"/>
    <col min="15640" max="15640" width="6" style="146" customWidth="1"/>
    <col min="15641" max="15641" width="1.33203125" style="146" customWidth="1"/>
    <col min="15642" max="15642" width="6" style="146" customWidth="1"/>
    <col min="15643" max="15643" width="1.33203125" style="146" customWidth="1"/>
    <col min="15644" max="15644" width="6" style="146" customWidth="1"/>
    <col min="15645" max="15645" width="1.33203125" style="146" customWidth="1"/>
    <col min="15646" max="15646" width="6" style="146" customWidth="1"/>
    <col min="15647" max="15647" width="1.33203125" style="146" customWidth="1"/>
    <col min="15648" max="15648" width="6" style="146" customWidth="1"/>
    <col min="15649" max="15649" width="1.33203125" style="146" customWidth="1"/>
    <col min="15650" max="15650" width="6" style="146" customWidth="1"/>
    <col min="15651" max="15651" width="1.33203125" style="146" customWidth="1"/>
    <col min="15652" max="15652" width="6" style="146" customWidth="1"/>
    <col min="15653" max="15883" width="8.88671875" style="146"/>
    <col min="15884" max="15884" width="24.5546875" style="146" customWidth="1"/>
    <col min="15885" max="15885" width="1.33203125" style="146" customWidth="1"/>
    <col min="15886" max="15886" width="6" style="146" customWidth="1"/>
    <col min="15887" max="15887" width="1.33203125" style="146" customWidth="1"/>
    <col min="15888" max="15888" width="6" style="146" customWidth="1"/>
    <col min="15889" max="15889" width="1.33203125" style="146" customWidth="1"/>
    <col min="15890" max="15890" width="6" style="146" customWidth="1"/>
    <col min="15891" max="15891" width="1.33203125" style="146" customWidth="1"/>
    <col min="15892" max="15892" width="6" style="146" customWidth="1"/>
    <col min="15893" max="15893" width="1.33203125" style="146" customWidth="1"/>
    <col min="15894" max="15894" width="6" style="146" customWidth="1"/>
    <col min="15895" max="15895" width="1.33203125" style="146" customWidth="1"/>
    <col min="15896" max="15896" width="6" style="146" customWidth="1"/>
    <col min="15897" max="15897" width="1.33203125" style="146" customWidth="1"/>
    <col min="15898" max="15898" width="6" style="146" customWidth="1"/>
    <col min="15899" max="15899" width="1.33203125" style="146" customWidth="1"/>
    <col min="15900" max="15900" width="6" style="146" customWidth="1"/>
    <col min="15901" max="15901" width="1.33203125" style="146" customWidth="1"/>
    <col min="15902" max="15902" width="6" style="146" customWidth="1"/>
    <col min="15903" max="15903" width="1.33203125" style="146" customWidth="1"/>
    <col min="15904" max="15904" width="6" style="146" customWidth="1"/>
    <col min="15905" max="15905" width="1.33203125" style="146" customWidth="1"/>
    <col min="15906" max="15906" width="6" style="146" customWidth="1"/>
    <col min="15907" max="15907" width="1.33203125" style="146" customWidth="1"/>
    <col min="15908" max="15908" width="6" style="146" customWidth="1"/>
    <col min="15909" max="16139" width="8.88671875" style="146"/>
    <col min="16140" max="16140" width="24.5546875" style="146" customWidth="1"/>
    <col min="16141" max="16141" width="1.33203125" style="146" customWidth="1"/>
    <col min="16142" max="16142" width="6" style="146" customWidth="1"/>
    <col min="16143" max="16143" width="1.33203125" style="146" customWidth="1"/>
    <col min="16144" max="16144" width="6" style="146" customWidth="1"/>
    <col min="16145" max="16145" width="1.33203125" style="146" customWidth="1"/>
    <col min="16146" max="16146" width="6" style="146" customWidth="1"/>
    <col min="16147" max="16147" width="1.33203125" style="146" customWidth="1"/>
    <col min="16148" max="16148" width="6" style="146" customWidth="1"/>
    <col min="16149" max="16149" width="1.33203125" style="146" customWidth="1"/>
    <col min="16150" max="16150" width="6" style="146" customWidth="1"/>
    <col min="16151" max="16151" width="1.33203125" style="146" customWidth="1"/>
    <col min="16152" max="16152" width="6" style="146" customWidth="1"/>
    <col min="16153" max="16153" width="1.33203125" style="146" customWidth="1"/>
    <col min="16154" max="16154" width="6" style="146" customWidth="1"/>
    <col min="16155" max="16155" width="1.33203125" style="146" customWidth="1"/>
    <col min="16156" max="16156" width="6" style="146" customWidth="1"/>
    <col min="16157" max="16157" width="1.33203125" style="146" customWidth="1"/>
    <col min="16158" max="16158" width="6" style="146" customWidth="1"/>
    <col min="16159" max="16159" width="1.33203125" style="146" customWidth="1"/>
    <col min="16160" max="16160" width="6" style="146" customWidth="1"/>
    <col min="16161" max="16161" width="1.33203125" style="146" customWidth="1"/>
    <col min="16162" max="16162" width="6" style="146" customWidth="1"/>
    <col min="16163" max="16163" width="1.33203125" style="146" customWidth="1"/>
    <col min="16164" max="16164" width="6" style="146" customWidth="1"/>
    <col min="16165" max="16384" width="8.88671875" style="146"/>
  </cols>
  <sheetData>
    <row r="1" spans="1:38" ht="15.75" x14ac:dyDescent="0.25">
      <c r="A1" s="145" t="s">
        <v>309</v>
      </c>
    </row>
    <row r="2" spans="1:38" ht="12.75" customHeight="1" x14ac:dyDescent="0.2"/>
    <row r="3" spans="1:38" s="149" customFormat="1" ht="12.7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8" t="s">
        <v>308</v>
      </c>
    </row>
    <row r="4" spans="1:38" s="151" customFormat="1" ht="22.5" x14ac:dyDescent="0.2">
      <c r="A4" s="152"/>
      <c r="B4" s="152"/>
      <c r="D4" s="283" t="s">
        <v>223</v>
      </c>
      <c r="F4" s="283" t="s">
        <v>224</v>
      </c>
      <c r="H4" s="152" t="s">
        <v>225</v>
      </c>
      <c r="J4" s="152" t="s">
        <v>226</v>
      </c>
      <c r="L4" s="152" t="s">
        <v>227</v>
      </c>
      <c r="N4" s="152">
        <v>2001</v>
      </c>
      <c r="P4" s="152">
        <v>2002</v>
      </c>
      <c r="Q4" s="189"/>
      <c r="R4" s="204">
        <v>2003</v>
      </c>
      <c r="S4" s="189"/>
      <c r="T4" s="152">
        <v>2004</v>
      </c>
      <c r="V4" s="152">
        <v>2005</v>
      </c>
      <c r="X4" s="152">
        <v>2006</v>
      </c>
      <c r="Z4" s="152">
        <v>2007</v>
      </c>
      <c r="AB4" s="152">
        <v>2008</v>
      </c>
      <c r="AD4" s="152">
        <v>2009</v>
      </c>
      <c r="AF4" s="152">
        <v>2010</v>
      </c>
      <c r="AG4" s="171"/>
      <c r="AH4" s="172">
        <v>2011</v>
      </c>
      <c r="AI4" s="173"/>
      <c r="AJ4" s="276">
        <v>2012</v>
      </c>
      <c r="AK4" s="150"/>
      <c r="AL4" s="276">
        <v>2013</v>
      </c>
    </row>
    <row r="5" spans="1:38" ht="3" customHeight="1" x14ac:dyDescent="0.2">
      <c r="A5" s="153"/>
      <c r="B5" s="153"/>
      <c r="D5" s="153"/>
      <c r="F5" s="153"/>
      <c r="H5" s="153"/>
      <c r="J5" s="153"/>
      <c r="L5" s="153"/>
      <c r="N5" s="153"/>
      <c r="P5" s="153"/>
      <c r="R5" s="153"/>
      <c r="T5" s="153"/>
      <c r="V5" s="153"/>
      <c r="X5" s="153"/>
      <c r="Z5" s="153"/>
      <c r="AB5" s="153"/>
      <c r="AD5" s="153"/>
      <c r="AF5" s="153"/>
      <c r="AH5" s="153"/>
      <c r="AJ5" s="153"/>
    </row>
    <row r="6" spans="1:38" ht="12" customHeight="1" x14ac:dyDescent="0.2">
      <c r="A6" s="146" t="s">
        <v>232</v>
      </c>
      <c r="B6" s="156"/>
      <c r="D6" s="166"/>
      <c r="F6" s="166"/>
      <c r="H6" s="166"/>
      <c r="J6" s="166"/>
      <c r="L6" s="166"/>
      <c r="N6" s="166"/>
      <c r="P6" s="166"/>
      <c r="T6" s="166"/>
      <c r="V6" s="166"/>
      <c r="X6" s="166"/>
      <c r="Z6" s="166"/>
      <c r="AB6" s="166"/>
      <c r="AD6" s="166"/>
      <c r="AF6" s="166"/>
      <c r="AH6" s="166"/>
      <c r="AJ6" s="166"/>
      <c r="AK6" s="155"/>
      <c r="AL6" s="155"/>
    </row>
    <row r="7" spans="1:38" ht="12" customHeight="1" x14ac:dyDescent="0.2">
      <c r="A7" s="156" t="s">
        <v>231</v>
      </c>
      <c r="B7" s="156"/>
      <c r="D7" s="205">
        <v>1525.2</v>
      </c>
      <c r="E7" s="205"/>
      <c r="F7" s="205">
        <v>3.3</v>
      </c>
      <c r="G7" s="205"/>
      <c r="H7" s="205">
        <v>6</v>
      </c>
      <c r="I7" s="205"/>
      <c r="J7" s="205">
        <v>20</v>
      </c>
      <c r="K7" s="205"/>
      <c r="L7" s="205">
        <v>155.30000000000001</v>
      </c>
      <c r="M7" s="205"/>
      <c r="N7" s="205">
        <v>83.2</v>
      </c>
      <c r="O7" s="205"/>
      <c r="P7" s="205">
        <v>105.4</v>
      </c>
      <c r="Q7" s="205"/>
      <c r="R7" s="205">
        <v>115.7</v>
      </c>
      <c r="S7" s="205"/>
      <c r="T7" s="205">
        <v>123.2</v>
      </c>
      <c r="U7" s="205"/>
      <c r="V7" s="205">
        <v>122.1</v>
      </c>
      <c r="W7" s="205"/>
      <c r="X7" s="205">
        <v>122.1</v>
      </c>
      <c r="Y7" s="205"/>
      <c r="Z7" s="205">
        <v>127.8</v>
      </c>
      <c r="AA7" s="205"/>
      <c r="AB7" s="205">
        <v>113.2</v>
      </c>
      <c r="AC7" s="205"/>
      <c r="AD7" s="205">
        <v>99.3</v>
      </c>
      <c r="AE7" s="205"/>
      <c r="AF7" s="205">
        <v>94.6</v>
      </c>
      <c r="AG7" s="205"/>
      <c r="AH7" s="205">
        <v>75.900000000000006</v>
      </c>
      <c r="AI7" s="205"/>
      <c r="AJ7" s="205">
        <v>79</v>
      </c>
      <c r="AK7" s="155"/>
      <c r="AL7" s="205">
        <v>79.2</v>
      </c>
    </row>
    <row r="8" spans="1:38" ht="12" customHeight="1" x14ac:dyDescent="0.2">
      <c r="A8" s="206" t="s">
        <v>172</v>
      </c>
      <c r="B8" s="156"/>
      <c r="D8" s="205">
        <v>1347.4</v>
      </c>
      <c r="E8" s="205"/>
      <c r="F8" s="205">
        <v>2.2000000000000002</v>
      </c>
      <c r="G8" s="205"/>
      <c r="H8" s="205">
        <v>3.6</v>
      </c>
      <c r="I8" s="205"/>
      <c r="J8" s="205">
        <v>15.6</v>
      </c>
      <c r="K8" s="205"/>
      <c r="L8" s="205">
        <v>137.69999999999999</v>
      </c>
      <c r="M8" s="205"/>
      <c r="N8" s="205">
        <v>74.599999999999994</v>
      </c>
      <c r="O8" s="205"/>
      <c r="P8" s="205">
        <v>94.3</v>
      </c>
      <c r="Q8" s="205"/>
      <c r="R8" s="205">
        <v>101.9</v>
      </c>
      <c r="S8" s="205"/>
      <c r="T8" s="205">
        <v>107.3</v>
      </c>
      <c r="U8" s="205"/>
      <c r="V8" s="205">
        <v>106.3</v>
      </c>
      <c r="W8" s="205"/>
      <c r="X8" s="205">
        <v>106.1</v>
      </c>
      <c r="Y8" s="205"/>
      <c r="Z8" s="205">
        <v>112.1</v>
      </c>
      <c r="AA8" s="205"/>
      <c r="AB8" s="205">
        <v>100.2</v>
      </c>
      <c r="AC8" s="205"/>
      <c r="AD8" s="205">
        <v>90.8</v>
      </c>
      <c r="AE8" s="205"/>
      <c r="AF8" s="205">
        <v>85.8</v>
      </c>
      <c r="AG8" s="205"/>
      <c r="AH8" s="205">
        <v>67.599999999999994</v>
      </c>
      <c r="AI8" s="205"/>
      <c r="AJ8" s="205">
        <v>70.8</v>
      </c>
      <c r="AK8" s="155"/>
      <c r="AL8" s="205">
        <v>70.599999999999994</v>
      </c>
    </row>
    <row r="9" spans="1:38" ht="12" customHeight="1" x14ac:dyDescent="0.2">
      <c r="A9" s="206" t="s">
        <v>228</v>
      </c>
      <c r="B9" s="156"/>
      <c r="D9" s="205">
        <v>177.8</v>
      </c>
      <c r="E9" s="205"/>
      <c r="F9" s="205">
        <v>1.2</v>
      </c>
      <c r="G9" s="205"/>
      <c r="H9" s="205">
        <v>2.4</v>
      </c>
      <c r="I9" s="205"/>
      <c r="J9" s="205">
        <v>4.4000000000000004</v>
      </c>
      <c r="K9" s="205"/>
      <c r="L9" s="205">
        <v>17.600000000000001</v>
      </c>
      <c r="M9" s="205"/>
      <c r="N9" s="205">
        <v>8.6</v>
      </c>
      <c r="O9" s="205"/>
      <c r="P9" s="205">
        <v>11.1</v>
      </c>
      <c r="Q9" s="205"/>
      <c r="R9" s="205">
        <v>13.8</v>
      </c>
      <c r="S9" s="205"/>
      <c r="T9" s="205">
        <v>15.9</v>
      </c>
      <c r="U9" s="205"/>
      <c r="V9" s="205">
        <v>15.9</v>
      </c>
      <c r="W9" s="205"/>
      <c r="X9" s="205">
        <v>16</v>
      </c>
      <c r="Y9" s="205"/>
      <c r="Z9" s="205">
        <v>15.6</v>
      </c>
      <c r="AA9" s="205"/>
      <c r="AB9" s="205">
        <v>13.1</v>
      </c>
      <c r="AC9" s="205"/>
      <c r="AD9" s="205">
        <v>8.5</v>
      </c>
      <c r="AE9" s="205"/>
      <c r="AF9" s="205">
        <v>8.8000000000000007</v>
      </c>
      <c r="AG9" s="205"/>
      <c r="AH9" s="205">
        <v>8.3000000000000007</v>
      </c>
      <c r="AI9" s="205"/>
      <c r="AJ9" s="205">
        <v>8.1999999999999993</v>
      </c>
      <c r="AK9" s="155"/>
      <c r="AL9" s="205">
        <v>8.6</v>
      </c>
    </row>
    <row r="10" spans="1:38" ht="12" customHeight="1" x14ac:dyDescent="0.2">
      <c r="A10" s="146" t="s">
        <v>234</v>
      </c>
      <c r="B10" s="156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155"/>
      <c r="AL10" s="205"/>
    </row>
    <row r="11" spans="1:38" ht="12" customHeight="1" x14ac:dyDescent="0.2">
      <c r="A11" s="156" t="s">
        <v>233</v>
      </c>
      <c r="B11" s="156"/>
      <c r="D11" s="205">
        <v>48.9</v>
      </c>
      <c r="E11" s="205"/>
      <c r="F11" s="205">
        <v>1.7</v>
      </c>
      <c r="G11" s="205"/>
      <c r="H11" s="205">
        <v>1.1000000000000001</v>
      </c>
      <c r="I11" s="205"/>
      <c r="J11" s="205">
        <v>2.4</v>
      </c>
      <c r="K11" s="205"/>
      <c r="L11" s="205">
        <v>8.3000000000000007</v>
      </c>
      <c r="M11" s="205"/>
      <c r="N11" s="205">
        <v>2.1</v>
      </c>
      <c r="O11" s="205"/>
      <c r="P11" s="205">
        <v>2.2999999999999998</v>
      </c>
      <c r="Q11" s="205"/>
      <c r="R11" s="205">
        <v>2.2999999999999998</v>
      </c>
      <c r="S11" s="205"/>
      <c r="T11" s="205">
        <v>2.2999999999999998</v>
      </c>
      <c r="U11" s="205"/>
      <c r="V11" s="205">
        <v>2.4</v>
      </c>
      <c r="W11" s="205"/>
      <c r="X11" s="205">
        <v>2.5</v>
      </c>
      <c r="Y11" s="205"/>
      <c r="Z11" s="205">
        <v>3</v>
      </c>
      <c r="AA11" s="205"/>
      <c r="AB11" s="205">
        <v>3.1</v>
      </c>
      <c r="AC11" s="205"/>
      <c r="AD11" s="205">
        <v>2.8</v>
      </c>
      <c r="AE11" s="205"/>
      <c r="AF11" s="205">
        <v>2.6</v>
      </c>
      <c r="AG11" s="205"/>
      <c r="AH11" s="205">
        <v>2.9</v>
      </c>
      <c r="AI11" s="205"/>
      <c r="AJ11" s="205">
        <v>3.1</v>
      </c>
      <c r="AK11" s="155"/>
      <c r="AL11" s="205">
        <v>3.9</v>
      </c>
    </row>
    <row r="12" spans="1:38" ht="12" customHeight="1" x14ac:dyDescent="0.2">
      <c r="A12" s="146" t="s">
        <v>235</v>
      </c>
      <c r="B12" s="156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155"/>
      <c r="AL12" s="205"/>
    </row>
    <row r="13" spans="1:38" ht="12" customHeight="1" x14ac:dyDescent="0.2">
      <c r="A13" s="156" t="s">
        <v>236</v>
      </c>
      <c r="B13" s="156"/>
      <c r="D13" s="205">
        <v>6.5</v>
      </c>
      <c r="E13" s="205"/>
      <c r="F13" s="205">
        <v>0.1</v>
      </c>
      <c r="G13" s="205"/>
      <c r="H13" s="205">
        <v>0.2</v>
      </c>
      <c r="I13" s="205"/>
      <c r="J13" s="205">
        <v>0.4</v>
      </c>
      <c r="K13" s="205"/>
      <c r="L13" s="205">
        <v>1.2</v>
      </c>
      <c r="M13" s="205"/>
      <c r="N13" s="205">
        <v>0.3</v>
      </c>
      <c r="O13" s="205"/>
      <c r="P13" s="205">
        <v>0.4</v>
      </c>
      <c r="Q13" s="205"/>
      <c r="R13" s="205">
        <v>0.4</v>
      </c>
      <c r="S13" s="205"/>
      <c r="T13" s="205">
        <v>0.5</v>
      </c>
      <c r="U13" s="205"/>
      <c r="V13" s="205">
        <v>0.5</v>
      </c>
      <c r="W13" s="205"/>
      <c r="X13" s="205">
        <v>0.5</v>
      </c>
      <c r="Y13" s="205"/>
      <c r="Z13" s="205">
        <v>0.5</v>
      </c>
      <c r="AA13" s="205"/>
      <c r="AB13" s="205">
        <v>0.3</v>
      </c>
      <c r="AC13" s="205"/>
      <c r="AD13" s="205">
        <v>0.3</v>
      </c>
      <c r="AE13" s="205"/>
      <c r="AF13" s="205">
        <v>0.2</v>
      </c>
      <c r="AG13" s="205"/>
      <c r="AH13" s="205">
        <v>0.2</v>
      </c>
      <c r="AI13" s="205"/>
      <c r="AJ13" s="205">
        <v>0.3</v>
      </c>
      <c r="AK13" s="155"/>
      <c r="AL13" s="205">
        <v>0.4</v>
      </c>
    </row>
    <row r="14" spans="1:38" ht="12" customHeight="1" x14ac:dyDescent="0.2">
      <c r="A14" s="146" t="s">
        <v>229</v>
      </c>
      <c r="B14" s="156"/>
      <c r="D14" s="205">
        <v>16</v>
      </c>
      <c r="E14" s="205"/>
      <c r="F14" s="205">
        <v>0</v>
      </c>
      <c r="G14" s="205"/>
      <c r="H14" s="205">
        <v>0.1</v>
      </c>
      <c r="I14" s="205"/>
      <c r="J14" s="205">
        <v>0.4</v>
      </c>
      <c r="K14" s="205"/>
      <c r="L14" s="205">
        <v>2.2000000000000002</v>
      </c>
      <c r="M14" s="205"/>
      <c r="N14" s="205">
        <v>0.8</v>
      </c>
      <c r="O14" s="205"/>
      <c r="P14" s="205">
        <v>0.8</v>
      </c>
      <c r="Q14" s="205"/>
      <c r="R14" s="205">
        <v>1.1000000000000001</v>
      </c>
      <c r="S14" s="205"/>
      <c r="T14" s="205">
        <v>1.3</v>
      </c>
      <c r="U14" s="205"/>
      <c r="V14" s="205">
        <v>1.4</v>
      </c>
      <c r="W14" s="205"/>
      <c r="X14" s="205">
        <v>1.4</v>
      </c>
      <c r="Y14" s="205"/>
      <c r="Z14" s="205">
        <v>1.2</v>
      </c>
      <c r="AA14" s="205"/>
      <c r="AB14" s="205">
        <v>1.2</v>
      </c>
      <c r="AC14" s="205"/>
      <c r="AD14" s="205">
        <v>0.8</v>
      </c>
      <c r="AE14" s="205"/>
      <c r="AF14" s="205">
        <v>0.6</v>
      </c>
      <c r="AG14" s="205"/>
      <c r="AH14" s="205">
        <v>0.8</v>
      </c>
      <c r="AI14" s="205"/>
      <c r="AJ14" s="205">
        <v>0.8</v>
      </c>
      <c r="AK14" s="155"/>
      <c r="AL14" s="205">
        <v>1</v>
      </c>
    </row>
    <row r="15" spans="1:38" ht="12" customHeight="1" x14ac:dyDescent="0.2">
      <c r="A15" s="146" t="s">
        <v>230</v>
      </c>
      <c r="B15" s="156"/>
      <c r="D15" s="205">
        <v>177.9</v>
      </c>
      <c r="E15" s="205"/>
      <c r="F15" s="205">
        <v>26</v>
      </c>
      <c r="G15" s="205"/>
      <c r="H15" s="205">
        <v>3.9</v>
      </c>
      <c r="I15" s="205"/>
      <c r="J15" s="205">
        <v>5.9</v>
      </c>
      <c r="K15" s="205"/>
      <c r="L15" s="205">
        <v>14.6</v>
      </c>
      <c r="M15" s="205"/>
      <c r="N15" s="205">
        <v>5.6</v>
      </c>
      <c r="O15" s="205"/>
      <c r="P15" s="205">
        <v>6.8</v>
      </c>
      <c r="Q15" s="205"/>
      <c r="R15" s="205">
        <v>7</v>
      </c>
      <c r="S15" s="205"/>
      <c r="T15" s="205">
        <v>7.3</v>
      </c>
      <c r="U15" s="205"/>
      <c r="V15" s="205">
        <v>7</v>
      </c>
      <c r="W15" s="205"/>
      <c r="X15" s="205">
        <v>6.7</v>
      </c>
      <c r="Y15" s="205"/>
      <c r="Z15" s="205">
        <v>7.5</v>
      </c>
      <c r="AA15" s="205"/>
      <c r="AB15" s="205">
        <v>6.8</v>
      </c>
      <c r="AC15" s="205"/>
      <c r="AD15" s="205">
        <v>6.5</v>
      </c>
      <c r="AE15" s="205"/>
      <c r="AF15" s="205">
        <v>7.1</v>
      </c>
      <c r="AG15" s="205"/>
      <c r="AH15" s="205">
        <v>18.8</v>
      </c>
      <c r="AI15" s="205"/>
      <c r="AJ15" s="205">
        <v>19.399999999999999</v>
      </c>
      <c r="AK15" s="155"/>
      <c r="AL15" s="205">
        <v>21.1</v>
      </c>
    </row>
    <row r="16" spans="1:38" ht="18" customHeight="1" x14ac:dyDescent="0.2">
      <c r="A16" s="146" t="s">
        <v>12</v>
      </c>
      <c r="B16" s="156"/>
      <c r="D16" s="205">
        <v>1774.5</v>
      </c>
      <c r="E16" s="205"/>
      <c r="F16" s="205">
        <v>31.1</v>
      </c>
      <c r="G16" s="205"/>
      <c r="H16" s="205">
        <v>11.3</v>
      </c>
      <c r="I16" s="205"/>
      <c r="J16" s="205">
        <v>29.1</v>
      </c>
      <c r="K16" s="205"/>
      <c r="L16" s="205">
        <v>181.4</v>
      </c>
      <c r="M16" s="205"/>
      <c r="N16" s="205">
        <v>91.9</v>
      </c>
      <c r="O16" s="205"/>
      <c r="P16" s="205">
        <v>115.6</v>
      </c>
      <c r="Q16" s="205"/>
      <c r="R16" s="205">
        <v>126.5</v>
      </c>
      <c r="S16" s="205"/>
      <c r="T16" s="205">
        <v>134.5</v>
      </c>
      <c r="U16" s="205"/>
      <c r="V16" s="205">
        <v>133.4</v>
      </c>
      <c r="W16" s="205"/>
      <c r="X16" s="205">
        <v>133.30000000000001</v>
      </c>
      <c r="Y16" s="205"/>
      <c r="Z16" s="205">
        <v>140</v>
      </c>
      <c r="AA16" s="205"/>
      <c r="AB16" s="205">
        <v>124.7</v>
      </c>
      <c r="AC16" s="205"/>
      <c r="AD16" s="205">
        <v>109.6</v>
      </c>
      <c r="AE16" s="205"/>
      <c r="AF16" s="205">
        <v>105.2</v>
      </c>
      <c r="AG16" s="205"/>
      <c r="AH16" s="205">
        <v>98.7</v>
      </c>
      <c r="AI16" s="205"/>
      <c r="AJ16" s="205">
        <v>102.5</v>
      </c>
      <c r="AK16" s="155"/>
      <c r="AL16" s="205">
        <v>105.6</v>
      </c>
    </row>
    <row r="17" spans="1:38" ht="18" customHeight="1" x14ac:dyDescent="0.2">
      <c r="A17" s="146" t="s">
        <v>35</v>
      </c>
      <c r="B17" s="156"/>
      <c r="D17" s="205">
        <v>35034.5</v>
      </c>
      <c r="E17" s="205"/>
      <c r="F17" s="205">
        <v>574.6</v>
      </c>
      <c r="G17" s="205"/>
      <c r="H17" s="205">
        <v>203.1</v>
      </c>
      <c r="I17" s="205"/>
      <c r="J17" s="205">
        <v>508.3</v>
      </c>
      <c r="K17" s="205"/>
      <c r="L17" s="205">
        <v>3430.2</v>
      </c>
      <c r="M17" s="205"/>
      <c r="N17" s="205">
        <v>1738.2</v>
      </c>
      <c r="O17" s="205"/>
      <c r="P17" s="205">
        <v>2150.5</v>
      </c>
      <c r="Q17" s="205"/>
      <c r="R17" s="205">
        <v>2372</v>
      </c>
      <c r="S17" s="205"/>
      <c r="T17" s="205">
        <v>2511.6</v>
      </c>
      <c r="U17" s="205"/>
      <c r="V17" s="205">
        <v>2493</v>
      </c>
      <c r="W17" s="205"/>
      <c r="X17" s="205">
        <v>2493</v>
      </c>
      <c r="Y17" s="205"/>
      <c r="Z17" s="205">
        <v>2627.4</v>
      </c>
      <c r="AA17" s="205"/>
      <c r="AB17" s="205">
        <v>2355.6</v>
      </c>
      <c r="AC17" s="205"/>
      <c r="AD17" s="205">
        <v>2154.8000000000002</v>
      </c>
      <c r="AE17" s="205"/>
      <c r="AF17" s="205">
        <v>2220.1</v>
      </c>
      <c r="AG17" s="205"/>
      <c r="AH17" s="205">
        <v>2236.6999999999998</v>
      </c>
      <c r="AI17" s="205"/>
      <c r="AJ17" s="205">
        <v>2345.1999999999998</v>
      </c>
      <c r="AK17" s="155"/>
      <c r="AL17" s="205">
        <v>2620.3000000000002</v>
      </c>
    </row>
    <row r="18" spans="1:38" ht="3" customHeight="1" x14ac:dyDescent="0.2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1"/>
      <c r="AG18" s="160"/>
      <c r="AH18" s="160"/>
      <c r="AI18" s="160"/>
      <c r="AJ18" s="160"/>
      <c r="AK18" s="160"/>
      <c r="AL18" s="160"/>
    </row>
    <row r="19" spans="1:38" ht="11.25" customHeight="1" x14ac:dyDescent="0.2">
      <c r="A19" s="153"/>
      <c r="D19" s="162"/>
      <c r="E19" s="162"/>
      <c r="F19" s="162"/>
      <c r="G19" s="162"/>
      <c r="H19" s="162"/>
      <c r="I19" s="162"/>
      <c r="J19" s="162"/>
      <c r="K19" s="162"/>
      <c r="L19" s="162"/>
      <c r="M19" s="163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AK19" s="153"/>
      <c r="AL19" s="68" t="s">
        <v>82</v>
      </c>
    </row>
    <row r="20" spans="1:38" ht="6" customHeight="1" x14ac:dyDescent="0.2"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</row>
    <row r="21" spans="1:38" ht="11.25" customHeight="1" x14ac:dyDescent="0.2">
      <c r="A21" s="168" t="s">
        <v>64</v>
      </c>
      <c r="B21" s="146" t="s">
        <v>118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3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</row>
    <row r="22" spans="1:38" ht="11.25" customHeight="1" x14ac:dyDescent="0.2">
      <c r="A22" s="146" t="s">
        <v>117</v>
      </c>
      <c r="B22" s="146" t="s">
        <v>222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3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38" ht="12.75" x14ac:dyDescent="0.2">
      <c r="D23" s="162"/>
      <c r="E23" s="162"/>
      <c r="F23" s="162"/>
      <c r="G23" s="162"/>
      <c r="H23" s="162"/>
      <c r="I23" s="162"/>
      <c r="J23" s="162"/>
      <c r="K23" s="162"/>
      <c r="L23" s="162"/>
      <c r="M23" s="163"/>
      <c r="N23" s="162"/>
      <c r="O23" s="162"/>
      <c r="P23" s="162"/>
      <c r="Q23" s="162"/>
      <c r="R23" s="162"/>
      <c r="S23" s="162"/>
      <c r="T23" s="163"/>
      <c r="U23" s="162"/>
      <c r="V23" s="163"/>
      <c r="W23" s="162"/>
      <c r="AF23" s="159"/>
      <c r="AH23" s="159"/>
    </row>
    <row r="24" spans="1:38" ht="12.75" x14ac:dyDescent="0.2">
      <c r="D24" s="162"/>
      <c r="E24" s="162"/>
      <c r="F24" s="162"/>
      <c r="G24" s="162"/>
      <c r="H24" s="162"/>
      <c r="I24" s="162"/>
      <c r="J24" s="162"/>
      <c r="K24" s="162"/>
      <c r="L24" s="162"/>
      <c r="M24" s="163"/>
      <c r="O24" s="162"/>
      <c r="P24" s="162"/>
      <c r="Q24" s="162"/>
      <c r="R24" s="162"/>
      <c r="S24" s="162"/>
      <c r="T24" s="163"/>
      <c r="U24" s="162"/>
      <c r="V24" s="163"/>
      <c r="W24" s="162"/>
    </row>
    <row r="25" spans="1:38" ht="12.75" x14ac:dyDescent="0.2"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O25" s="162"/>
      <c r="P25" s="162"/>
      <c r="Q25" s="162"/>
      <c r="R25" s="162"/>
      <c r="S25" s="162"/>
      <c r="T25" s="163"/>
      <c r="U25" s="162"/>
      <c r="V25" s="163"/>
      <c r="W25" s="162"/>
    </row>
    <row r="26" spans="1:38" x14ac:dyDescent="0.2">
      <c r="M26" s="155"/>
      <c r="AJ26" s="164"/>
    </row>
    <row r="28" spans="1:38" x14ac:dyDescent="0.2"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</row>
    <row r="29" spans="1:38" x14ac:dyDescent="0.2"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</row>
    <row r="30" spans="1:38" x14ac:dyDescent="0.2"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</row>
    <row r="31" spans="1:38" x14ac:dyDescent="0.2"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</row>
    <row r="32" spans="1:38" x14ac:dyDescent="0.2"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</row>
    <row r="33" spans="4:38" x14ac:dyDescent="0.2"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</row>
    <row r="34" spans="4:38" x14ac:dyDescent="0.2"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</row>
    <row r="35" spans="4:38" x14ac:dyDescent="0.2"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</row>
    <row r="36" spans="4:38" x14ac:dyDescent="0.2"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</row>
    <row r="37" spans="4:38" x14ac:dyDescent="0.2"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</row>
    <row r="38" spans="4:38" x14ac:dyDescent="0.2"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</row>
    <row r="39" spans="4:38" x14ac:dyDescent="0.2">
      <c r="D39" s="332"/>
    </row>
  </sheetData>
  <pageMargins left="0.59055118110236227" right="0.59055118110236227" top="0.74803149606299213" bottom="0.74803149606299213" header="0.31496062992125984" footer="0.31496062992125984"/>
  <pageSetup paperSize="9" scale="99" orientation="landscape" horizontalDpi="30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view="pageBreakPreview" zoomScaleNormal="100" zoomScaleSheetLayoutView="100" workbookViewId="0">
      <selection activeCell="AB44" sqref="AB44"/>
    </sheetView>
  </sheetViews>
  <sheetFormatPr defaultRowHeight="11.25" x14ac:dyDescent="0.2"/>
  <cols>
    <col min="1" max="1" width="2.33203125" style="146" customWidth="1"/>
    <col min="2" max="2" width="10.6640625" style="146" customWidth="1"/>
    <col min="3" max="3" width="0.88671875" style="146" customWidth="1"/>
    <col min="4" max="4" width="6.5546875" style="146" customWidth="1"/>
    <col min="5" max="5" width="0.88671875" style="146" customWidth="1"/>
    <col min="6" max="6" width="4.77734375" style="146" customWidth="1"/>
    <col min="7" max="7" width="0.88671875" style="146" customWidth="1"/>
    <col min="8" max="8" width="4.77734375" style="146" customWidth="1"/>
    <col min="9" max="9" width="0.88671875" style="146" customWidth="1"/>
    <col min="10" max="10" width="4.77734375" style="146" customWidth="1"/>
    <col min="11" max="11" width="0.88671875" style="146" customWidth="1"/>
    <col min="12" max="12" width="5.77734375" style="146" customWidth="1"/>
    <col min="13" max="13" width="0.88671875" style="146" customWidth="1"/>
    <col min="14" max="14" width="4.44140625" style="146" customWidth="1"/>
    <col min="15" max="15" width="0.88671875" style="146" customWidth="1"/>
    <col min="16" max="16" width="4.44140625" style="146" customWidth="1"/>
    <col min="17" max="17" width="0.88671875" style="146" customWidth="1"/>
    <col min="18" max="18" width="4.44140625" style="146" customWidth="1"/>
    <col min="19" max="19" width="0.88671875" style="146" customWidth="1"/>
    <col min="20" max="20" width="4.44140625" style="146" customWidth="1"/>
    <col min="21" max="21" width="0.88671875" style="146" customWidth="1"/>
    <col min="22" max="22" width="4.44140625" style="146" customWidth="1"/>
    <col min="23" max="23" width="0.88671875" style="146" customWidth="1"/>
    <col min="24" max="24" width="4.44140625" style="146" customWidth="1"/>
    <col min="25" max="25" width="0.88671875" style="146" customWidth="1"/>
    <col min="26" max="26" width="4.44140625" style="146" customWidth="1"/>
    <col min="27" max="27" width="0.88671875" style="146" customWidth="1"/>
    <col min="28" max="28" width="4.44140625" style="146" customWidth="1"/>
    <col min="29" max="29" width="0.88671875" style="146" customWidth="1"/>
    <col min="30" max="30" width="4.44140625" style="146" customWidth="1"/>
    <col min="31" max="31" width="0.88671875" style="146" customWidth="1"/>
    <col min="32" max="32" width="4.44140625" style="146" customWidth="1"/>
    <col min="33" max="33" width="0.88671875" style="146" customWidth="1"/>
    <col min="34" max="34" width="4.44140625" style="146" customWidth="1"/>
    <col min="35" max="35" width="0.88671875" style="146" customWidth="1"/>
    <col min="36" max="36" width="4.44140625" style="146" customWidth="1"/>
    <col min="37" max="37" width="0.88671875" style="146" customWidth="1"/>
    <col min="38" max="38" width="4.44140625" style="146" customWidth="1"/>
    <col min="39" max="266" width="8.88671875" style="146"/>
    <col min="267" max="267" width="24.5546875" style="146" customWidth="1"/>
    <col min="268" max="268" width="1.33203125" style="146" customWidth="1"/>
    <col min="269" max="269" width="6" style="146" customWidth="1"/>
    <col min="270" max="270" width="1.33203125" style="146" customWidth="1"/>
    <col min="271" max="271" width="6" style="146" customWidth="1"/>
    <col min="272" max="272" width="1.33203125" style="146" customWidth="1"/>
    <col min="273" max="273" width="6" style="146" customWidth="1"/>
    <col min="274" max="274" width="1.33203125" style="146" customWidth="1"/>
    <col min="275" max="275" width="6" style="146" customWidth="1"/>
    <col min="276" max="276" width="1.33203125" style="146" customWidth="1"/>
    <col min="277" max="277" width="6" style="146" customWidth="1"/>
    <col min="278" max="278" width="1.33203125" style="146" customWidth="1"/>
    <col min="279" max="279" width="6" style="146" customWidth="1"/>
    <col min="280" max="280" width="1.33203125" style="146" customWidth="1"/>
    <col min="281" max="281" width="6" style="146" customWidth="1"/>
    <col min="282" max="282" width="1.33203125" style="146" customWidth="1"/>
    <col min="283" max="283" width="6" style="146" customWidth="1"/>
    <col min="284" max="284" width="1.33203125" style="146" customWidth="1"/>
    <col min="285" max="285" width="6" style="146" customWidth="1"/>
    <col min="286" max="286" width="1.33203125" style="146" customWidth="1"/>
    <col min="287" max="287" width="6" style="146" customWidth="1"/>
    <col min="288" max="288" width="1.33203125" style="146" customWidth="1"/>
    <col min="289" max="289" width="6" style="146" customWidth="1"/>
    <col min="290" max="290" width="1.33203125" style="146" customWidth="1"/>
    <col min="291" max="291" width="6" style="146" customWidth="1"/>
    <col min="292" max="522" width="8.88671875" style="146"/>
    <col min="523" max="523" width="24.5546875" style="146" customWidth="1"/>
    <col min="524" max="524" width="1.33203125" style="146" customWidth="1"/>
    <col min="525" max="525" width="6" style="146" customWidth="1"/>
    <col min="526" max="526" width="1.33203125" style="146" customWidth="1"/>
    <col min="527" max="527" width="6" style="146" customWidth="1"/>
    <col min="528" max="528" width="1.33203125" style="146" customWidth="1"/>
    <col min="529" max="529" width="6" style="146" customWidth="1"/>
    <col min="530" max="530" width="1.33203125" style="146" customWidth="1"/>
    <col min="531" max="531" width="6" style="146" customWidth="1"/>
    <col min="532" max="532" width="1.33203125" style="146" customWidth="1"/>
    <col min="533" max="533" width="6" style="146" customWidth="1"/>
    <col min="534" max="534" width="1.33203125" style="146" customWidth="1"/>
    <col min="535" max="535" width="6" style="146" customWidth="1"/>
    <col min="536" max="536" width="1.33203125" style="146" customWidth="1"/>
    <col min="537" max="537" width="6" style="146" customWidth="1"/>
    <col min="538" max="538" width="1.33203125" style="146" customWidth="1"/>
    <col min="539" max="539" width="6" style="146" customWidth="1"/>
    <col min="540" max="540" width="1.33203125" style="146" customWidth="1"/>
    <col min="541" max="541" width="6" style="146" customWidth="1"/>
    <col min="542" max="542" width="1.33203125" style="146" customWidth="1"/>
    <col min="543" max="543" width="6" style="146" customWidth="1"/>
    <col min="544" max="544" width="1.33203125" style="146" customWidth="1"/>
    <col min="545" max="545" width="6" style="146" customWidth="1"/>
    <col min="546" max="546" width="1.33203125" style="146" customWidth="1"/>
    <col min="547" max="547" width="6" style="146" customWidth="1"/>
    <col min="548" max="778" width="8.88671875" style="146"/>
    <col min="779" max="779" width="24.5546875" style="146" customWidth="1"/>
    <col min="780" max="780" width="1.33203125" style="146" customWidth="1"/>
    <col min="781" max="781" width="6" style="146" customWidth="1"/>
    <col min="782" max="782" width="1.33203125" style="146" customWidth="1"/>
    <col min="783" max="783" width="6" style="146" customWidth="1"/>
    <col min="784" max="784" width="1.33203125" style="146" customWidth="1"/>
    <col min="785" max="785" width="6" style="146" customWidth="1"/>
    <col min="786" max="786" width="1.33203125" style="146" customWidth="1"/>
    <col min="787" max="787" width="6" style="146" customWidth="1"/>
    <col min="788" max="788" width="1.33203125" style="146" customWidth="1"/>
    <col min="789" max="789" width="6" style="146" customWidth="1"/>
    <col min="790" max="790" width="1.33203125" style="146" customWidth="1"/>
    <col min="791" max="791" width="6" style="146" customWidth="1"/>
    <col min="792" max="792" width="1.33203125" style="146" customWidth="1"/>
    <col min="793" max="793" width="6" style="146" customWidth="1"/>
    <col min="794" max="794" width="1.33203125" style="146" customWidth="1"/>
    <col min="795" max="795" width="6" style="146" customWidth="1"/>
    <col min="796" max="796" width="1.33203125" style="146" customWidth="1"/>
    <col min="797" max="797" width="6" style="146" customWidth="1"/>
    <col min="798" max="798" width="1.33203125" style="146" customWidth="1"/>
    <col min="799" max="799" width="6" style="146" customWidth="1"/>
    <col min="800" max="800" width="1.33203125" style="146" customWidth="1"/>
    <col min="801" max="801" width="6" style="146" customWidth="1"/>
    <col min="802" max="802" width="1.33203125" style="146" customWidth="1"/>
    <col min="803" max="803" width="6" style="146" customWidth="1"/>
    <col min="804" max="1034" width="8.88671875" style="146"/>
    <col min="1035" max="1035" width="24.5546875" style="146" customWidth="1"/>
    <col min="1036" max="1036" width="1.33203125" style="146" customWidth="1"/>
    <col min="1037" max="1037" width="6" style="146" customWidth="1"/>
    <col min="1038" max="1038" width="1.33203125" style="146" customWidth="1"/>
    <col min="1039" max="1039" width="6" style="146" customWidth="1"/>
    <col min="1040" max="1040" width="1.33203125" style="146" customWidth="1"/>
    <col min="1041" max="1041" width="6" style="146" customWidth="1"/>
    <col min="1042" max="1042" width="1.33203125" style="146" customWidth="1"/>
    <col min="1043" max="1043" width="6" style="146" customWidth="1"/>
    <col min="1044" max="1044" width="1.33203125" style="146" customWidth="1"/>
    <col min="1045" max="1045" width="6" style="146" customWidth="1"/>
    <col min="1046" max="1046" width="1.33203125" style="146" customWidth="1"/>
    <col min="1047" max="1047" width="6" style="146" customWidth="1"/>
    <col min="1048" max="1048" width="1.33203125" style="146" customWidth="1"/>
    <col min="1049" max="1049" width="6" style="146" customWidth="1"/>
    <col min="1050" max="1050" width="1.33203125" style="146" customWidth="1"/>
    <col min="1051" max="1051" width="6" style="146" customWidth="1"/>
    <col min="1052" max="1052" width="1.33203125" style="146" customWidth="1"/>
    <col min="1053" max="1053" width="6" style="146" customWidth="1"/>
    <col min="1054" max="1054" width="1.33203125" style="146" customWidth="1"/>
    <col min="1055" max="1055" width="6" style="146" customWidth="1"/>
    <col min="1056" max="1056" width="1.33203125" style="146" customWidth="1"/>
    <col min="1057" max="1057" width="6" style="146" customWidth="1"/>
    <col min="1058" max="1058" width="1.33203125" style="146" customWidth="1"/>
    <col min="1059" max="1059" width="6" style="146" customWidth="1"/>
    <col min="1060" max="1290" width="8.88671875" style="146"/>
    <col min="1291" max="1291" width="24.5546875" style="146" customWidth="1"/>
    <col min="1292" max="1292" width="1.33203125" style="146" customWidth="1"/>
    <col min="1293" max="1293" width="6" style="146" customWidth="1"/>
    <col min="1294" max="1294" width="1.33203125" style="146" customWidth="1"/>
    <col min="1295" max="1295" width="6" style="146" customWidth="1"/>
    <col min="1296" max="1296" width="1.33203125" style="146" customWidth="1"/>
    <col min="1297" max="1297" width="6" style="146" customWidth="1"/>
    <col min="1298" max="1298" width="1.33203125" style="146" customWidth="1"/>
    <col min="1299" max="1299" width="6" style="146" customWidth="1"/>
    <col min="1300" max="1300" width="1.33203125" style="146" customWidth="1"/>
    <col min="1301" max="1301" width="6" style="146" customWidth="1"/>
    <col min="1302" max="1302" width="1.33203125" style="146" customWidth="1"/>
    <col min="1303" max="1303" width="6" style="146" customWidth="1"/>
    <col min="1304" max="1304" width="1.33203125" style="146" customWidth="1"/>
    <col min="1305" max="1305" width="6" style="146" customWidth="1"/>
    <col min="1306" max="1306" width="1.33203125" style="146" customWidth="1"/>
    <col min="1307" max="1307" width="6" style="146" customWidth="1"/>
    <col min="1308" max="1308" width="1.33203125" style="146" customWidth="1"/>
    <col min="1309" max="1309" width="6" style="146" customWidth="1"/>
    <col min="1310" max="1310" width="1.33203125" style="146" customWidth="1"/>
    <col min="1311" max="1311" width="6" style="146" customWidth="1"/>
    <col min="1312" max="1312" width="1.33203125" style="146" customWidth="1"/>
    <col min="1313" max="1313" width="6" style="146" customWidth="1"/>
    <col min="1314" max="1314" width="1.33203125" style="146" customWidth="1"/>
    <col min="1315" max="1315" width="6" style="146" customWidth="1"/>
    <col min="1316" max="1546" width="8.88671875" style="146"/>
    <col min="1547" max="1547" width="24.5546875" style="146" customWidth="1"/>
    <col min="1548" max="1548" width="1.33203125" style="146" customWidth="1"/>
    <col min="1549" max="1549" width="6" style="146" customWidth="1"/>
    <col min="1550" max="1550" width="1.33203125" style="146" customWidth="1"/>
    <col min="1551" max="1551" width="6" style="146" customWidth="1"/>
    <col min="1552" max="1552" width="1.33203125" style="146" customWidth="1"/>
    <col min="1553" max="1553" width="6" style="146" customWidth="1"/>
    <col min="1554" max="1554" width="1.33203125" style="146" customWidth="1"/>
    <col min="1555" max="1555" width="6" style="146" customWidth="1"/>
    <col min="1556" max="1556" width="1.33203125" style="146" customWidth="1"/>
    <col min="1557" max="1557" width="6" style="146" customWidth="1"/>
    <col min="1558" max="1558" width="1.33203125" style="146" customWidth="1"/>
    <col min="1559" max="1559" width="6" style="146" customWidth="1"/>
    <col min="1560" max="1560" width="1.33203125" style="146" customWidth="1"/>
    <col min="1561" max="1561" width="6" style="146" customWidth="1"/>
    <col min="1562" max="1562" width="1.33203125" style="146" customWidth="1"/>
    <col min="1563" max="1563" width="6" style="146" customWidth="1"/>
    <col min="1564" max="1564" width="1.33203125" style="146" customWidth="1"/>
    <col min="1565" max="1565" width="6" style="146" customWidth="1"/>
    <col min="1566" max="1566" width="1.33203125" style="146" customWidth="1"/>
    <col min="1567" max="1567" width="6" style="146" customWidth="1"/>
    <col min="1568" max="1568" width="1.33203125" style="146" customWidth="1"/>
    <col min="1569" max="1569" width="6" style="146" customWidth="1"/>
    <col min="1570" max="1570" width="1.33203125" style="146" customWidth="1"/>
    <col min="1571" max="1571" width="6" style="146" customWidth="1"/>
    <col min="1572" max="1802" width="8.88671875" style="146"/>
    <col min="1803" max="1803" width="24.5546875" style="146" customWidth="1"/>
    <col min="1804" max="1804" width="1.33203125" style="146" customWidth="1"/>
    <col min="1805" max="1805" width="6" style="146" customWidth="1"/>
    <col min="1806" max="1806" width="1.33203125" style="146" customWidth="1"/>
    <col min="1807" max="1807" width="6" style="146" customWidth="1"/>
    <col min="1808" max="1808" width="1.33203125" style="146" customWidth="1"/>
    <col min="1809" max="1809" width="6" style="146" customWidth="1"/>
    <col min="1810" max="1810" width="1.33203125" style="146" customWidth="1"/>
    <col min="1811" max="1811" width="6" style="146" customWidth="1"/>
    <col min="1812" max="1812" width="1.33203125" style="146" customWidth="1"/>
    <col min="1813" max="1813" width="6" style="146" customWidth="1"/>
    <col min="1814" max="1814" width="1.33203125" style="146" customWidth="1"/>
    <col min="1815" max="1815" width="6" style="146" customWidth="1"/>
    <col min="1816" max="1816" width="1.33203125" style="146" customWidth="1"/>
    <col min="1817" max="1817" width="6" style="146" customWidth="1"/>
    <col min="1818" max="1818" width="1.33203125" style="146" customWidth="1"/>
    <col min="1819" max="1819" width="6" style="146" customWidth="1"/>
    <col min="1820" max="1820" width="1.33203125" style="146" customWidth="1"/>
    <col min="1821" max="1821" width="6" style="146" customWidth="1"/>
    <col min="1822" max="1822" width="1.33203125" style="146" customWidth="1"/>
    <col min="1823" max="1823" width="6" style="146" customWidth="1"/>
    <col min="1824" max="1824" width="1.33203125" style="146" customWidth="1"/>
    <col min="1825" max="1825" width="6" style="146" customWidth="1"/>
    <col min="1826" max="1826" width="1.33203125" style="146" customWidth="1"/>
    <col min="1827" max="1827" width="6" style="146" customWidth="1"/>
    <col min="1828" max="2058" width="8.88671875" style="146"/>
    <col min="2059" max="2059" width="24.5546875" style="146" customWidth="1"/>
    <col min="2060" max="2060" width="1.33203125" style="146" customWidth="1"/>
    <col min="2061" max="2061" width="6" style="146" customWidth="1"/>
    <col min="2062" max="2062" width="1.33203125" style="146" customWidth="1"/>
    <col min="2063" max="2063" width="6" style="146" customWidth="1"/>
    <col min="2064" max="2064" width="1.33203125" style="146" customWidth="1"/>
    <col min="2065" max="2065" width="6" style="146" customWidth="1"/>
    <col min="2066" max="2066" width="1.33203125" style="146" customWidth="1"/>
    <col min="2067" max="2067" width="6" style="146" customWidth="1"/>
    <col min="2068" max="2068" width="1.33203125" style="146" customWidth="1"/>
    <col min="2069" max="2069" width="6" style="146" customWidth="1"/>
    <col min="2070" max="2070" width="1.33203125" style="146" customWidth="1"/>
    <col min="2071" max="2071" width="6" style="146" customWidth="1"/>
    <col min="2072" max="2072" width="1.33203125" style="146" customWidth="1"/>
    <col min="2073" max="2073" width="6" style="146" customWidth="1"/>
    <col min="2074" max="2074" width="1.33203125" style="146" customWidth="1"/>
    <col min="2075" max="2075" width="6" style="146" customWidth="1"/>
    <col min="2076" max="2076" width="1.33203125" style="146" customWidth="1"/>
    <col min="2077" max="2077" width="6" style="146" customWidth="1"/>
    <col min="2078" max="2078" width="1.33203125" style="146" customWidth="1"/>
    <col min="2079" max="2079" width="6" style="146" customWidth="1"/>
    <col min="2080" max="2080" width="1.33203125" style="146" customWidth="1"/>
    <col min="2081" max="2081" width="6" style="146" customWidth="1"/>
    <col min="2082" max="2082" width="1.33203125" style="146" customWidth="1"/>
    <col min="2083" max="2083" width="6" style="146" customWidth="1"/>
    <col min="2084" max="2314" width="8.88671875" style="146"/>
    <col min="2315" max="2315" width="24.5546875" style="146" customWidth="1"/>
    <col min="2316" max="2316" width="1.33203125" style="146" customWidth="1"/>
    <col min="2317" max="2317" width="6" style="146" customWidth="1"/>
    <col min="2318" max="2318" width="1.33203125" style="146" customWidth="1"/>
    <col min="2319" max="2319" width="6" style="146" customWidth="1"/>
    <col min="2320" max="2320" width="1.33203125" style="146" customWidth="1"/>
    <col min="2321" max="2321" width="6" style="146" customWidth="1"/>
    <col min="2322" max="2322" width="1.33203125" style="146" customWidth="1"/>
    <col min="2323" max="2323" width="6" style="146" customWidth="1"/>
    <col min="2324" max="2324" width="1.33203125" style="146" customWidth="1"/>
    <col min="2325" max="2325" width="6" style="146" customWidth="1"/>
    <col min="2326" max="2326" width="1.33203125" style="146" customWidth="1"/>
    <col min="2327" max="2327" width="6" style="146" customWidth="1"/>
    <col min="2328" max="2328" width="1.33203125" style="146" customWidth="1"/>
    <col min="2329" max="2329" width="6" style="146" customWidth="1"/>
    <col min="2330" max="2330" width="1.33203125" style="146" customWidth="1"/>
    <col min="2331" max="2331" width="6" style="146" customWidth="1"/>
    <col min="2332" max="2332" width="1.33203125" style="146" customWidth="1"/>
    <col min="2333" max="2333" width="6" style="146" customWidth="1"/>
    <col min="2334" max="2334" width="1.33203125" style="146" customWidth="1"/>
    <col min="2335" max="2335" width="6" style="146" customWidth="1"/>
    <col min="2336" max="2336" width="1.33203125" style="146" customWidth="1"/>
    <col min="2337" max="2337" width="6" style="146" customWidth="1"/>
    <col min="2338" max="2338" width="1.33203125" style="146" customWidth="1"/>
    <col min="2339" max="2339" width="6" style="146" customWidth="1"/>
    <col min="2340" max="2570" width="8.88671875" style="146"/>
    <col min="2571" max="2571" width="24.5546875" style="146" customWidth="1"/>
    <col min="2572" max="2572" width="1.33203125" style="146" customWidth="1"/>
    <col min="2573" max="2573" width="6" style="146" customWidth="1"/>
    <col min="2574" max="2574" width="1.33203125" style="146" customWidth="1"/>
    <col min="2575" max="2575" width="6" style="146" customWidth="1"/>
    <col min="2576" max="2576" width="1.33203125" style="146" customWidth="1"/>
    <col min="2577" max="2577" width="6" style="146" customWidth="1"/>
    <col min="2578" max="2578" width="1.33203125" style="146" customWidth="1"/>
    <col min="2579" max="2579" width="6" style="146" customWidth="1"/>
    <col min="2580" max="2580" width="1.33203125" style="146" customWidth="1"/>
    <col min="2581" max="2581" width="6" style="146" customWidth="1"/>
    <col min="2582" max="2582" width="1.33203125" style="146" customWidth="1"/>
    <col min="2583" max="2583" width="6" style="146" customWidth="1"/>
    <col min="2584" max="2584" width="1.33203125" style="146" customWidth="1"/>
    <col min="2585" max="2585" width="6" style="146" customWidth="1"/>
    <col min="2586" max="2586" width="1.33203125" style="146" customWidth="1"/>
    <col min="2587" max="2587" width="6" style="146" customWidth="1"/>
    <col min="2588" max="2588" width="1.33203125" style="146" customWidth="1"/>
    <col min="2589" max="2589" width="6" style="146" customWidth="1"/>
    <col min="2590" max="2590" width="1.33203125" style="146" customWidth="1"/>
    <col min="2591" max="2591" width="6" style="146" customWidth="1"/>
    <col min="2592" max="2592" width="1.33203125" style="146" customWidth="1"/>
    <col min="2593" max="2593" width="6" style="146" customWidth="1"/>
    <col min="2594" max="2594" width="1.33203125" style="146" customWidth="1"/>
    <col min="2595" max="2595" width="6" style="146" customWidth="1"/>
    <col min="2596" max="2826" width="8.88671875" style="146"/>
    <col min="2827" max="2827" width="24.5546875" style="146" customWidth="1"/>
    <col min="2828" max="2828" width="1.33203125" style="146" customWidth="1"/>
    <col min="2829" max="2829" width="6" style="146" customWidth="1"/>
    <col min="2830" max="2830" width="1.33203125" style="146" customWidth="1"/>
    <col min="2831" max="2831" width="6" style="146" customWidth="1"/>
    <col min="2832" max="2832" width="1.33203125" style="146" customWidth="1"/>
    <col min="2833" max="2833" width="6" style="146" customWidth="1"/>
    <col min="2834" max="2834" width="1.33203125" style="146" customWidth="1"/>
    <col min="2835" max="2835" width="6" style="146" customWidth="1"/>
    <col min="2836" max="2836" width="1.33203125" style="146" customWidth="1"/>
    <col min="2837" max="2837" width="6" style="146" customWidth="1"/>
    <col min="2838" max="2838" width="1.33203125" style="146" customWidth="1"/>
    <col min="2839" max="2839" width="6" style="146" customWidth="1"/>
    <col min="2840" max="2840" width="1.33203125" style="146" customWidth="1"/>
    <col min="2841" max="2841" width="6" style="146" customWidth="1"/>
    <col min="2842" max="2842" width="1.33203125" style="146" customWidth="1"/>
    <col min="2843" max="2843" width="6" style="146" customWidth="1"/>
    <col min="2844" max="2844" width="1.33203125" style="146" customWidth="1"/>
    <col min="2845" max="2845" width="6" style="146" customWidth="1"/>
    <col min="2846" max="2846" width="1.33203125" style="146" customWidth="1"/>
    <col min="2847" max="2847" width="6" style="146" customWidth="1"/>
    <col min="2848" max="2848" width="1.33203125" style="146" customWidth="1"/>
    <col min="2849" max="2849" width="6" style="146" customWidth="1"/>
    <col min="2850" max="2850" width="1.33203125" style="146" customWidth="1"/>
    <col min="2851" max="2851" width="6" style="146" customWidth="1"/>
    <col min="2852" max="3082" width="8.88671875" style="146"/>
    <col min="3083" max="3083" width="24.5546875" style="146" customWidth="1"/>
    <col min="3084" max="3084" width="1.33203125" style="146" customWidth="1"/>
    <col min="3085" max="3085" width="6" style="146" customWidth="1"/>
    <col min="3086" max="3086" width="1.33203125" style="146" customWidth="1"/>
    <col min="3087" max="3087" width="6" style="146" customWidth="1"/>
    <col min="3088" max="3088" width="1.33203125" style="146" customWidth="1"/>
    <col min="3089" max="3089" width="6" style="146" customWidth="1"/>
    <col min="3090" max="3090" width="1.33203125" style="146" customWidth="1"/>
    <col min="3091" max="3091" width="6" style="146" customWidth="1"/>
    <col min="3092" max="3092" width="1.33203125" style="146" customWidth="1"/>
    <col min="3093" max="3093" width="6" style="146" customWidth="1"/>
    <col min="3094" max="3094" width="1.33203125" style="146" customWidth="1"/>
    <col min="3095" max="3095" width="6" style="146" customWidth="1"/>
    <col min="3096" max="3096" width="1.33203125" style="146" customWidth="1"/>
    <col min="3097" max="3097" width="6" style="146" customWidth="1"/>
    <col min="3098" max="3098" width="1.33203125" style="146" customWidth="1"/>
    <col min="3099" max="3099" width="6" style="146" customWidth="1"/>
    <col min="3100" max="3100" width="1.33203125" style="146" customWidth="1"/>
    <col min="3101" max="3101" width="6" style="146" customWidth="1"/>
    <col min="3102" max="3102" width="1.33203125" style="146" customWidth="1"/>
    <col min="3103" max="3103" width="6" style="146" customWidth="1"/>
    <col min="3104" max="3104" width="1.33203125" style="146" customWidth="1"/>
    <col min="3105" max="3105" width="6" style="146" customWidth="1"/>
    <col min="3106" max="3106" width="1.33203125" style="146" customWidth="1"/>
    <col min="3107" max="3107" width="6" style="146" customWidth="1"/>
    <col min="3108" max="3338" width="8.88671875" style="146"/>
    <col min="3339" max="3339" width="24.5546875" style="146" customWidth="1"/>
    <col min="3340" max="3340" width="1.33203125" style="146" customWidth="1"/>
    <col min="3341" max="3341" width="6" style="146" customWidth="1"/>
    <col min="3342" max="3342" width="1.33203125" style="146" customWidth="1"/>
    <col min="3343" max="3343" width="6" style="146" customWidth="1"/>
    <col min="3344" max="3344" width="1.33203125" style="146" customWidth="1"/>
    <col min="3345" max="3345" width="6" style="146" customWidth="1"/>
    <col min="3346" max="3346" width="1.33203125" style="146" customWidth="1"/>
    <col min="3347" max="3347" width="6" style="146" customWidth="1"/>
    <col min="3348" max="3348" width="1.33203125" style="146" customWidth="1"/>
    <col min="3349" max="3349" width="6" style="146" customWidth="1"/>
    <col min="3350" max="3350" width="1.33203125" style="146" customWidth="1"/>
    <col min="3351" max="3351" width="6" style="146" customWidth="1"/>
    <col min="3352" max="3352" width="1.33203125" style="146" customWidth="1"/>
    <col min="3353" max="3353" width="6" style="146" customWidth="1"/>
    <col min="3354" max="3354" width="1.33203125" style="146" customWidth="1"/>
    <col min="3355" max="3355" width="6" style="146" customWidth="1"/>
    <col min="3356" max="3356" width="1.33203125" style="146" customWidth="1"/>
    <col min="3357" max="3357" width="6" style="146" customWidth="1"/>
    <col min="3358" max="3358" width="1.33203125" style="146" customWidth="1"/>
    <col min="3359" max="3359" width="6" style="146" customWidth="1"/>
    <col min="3360" max="3360" width="1.33203125" style="146" customWidth="1"/>
    <col min="3361" max="3361" width="6" style="146" customWidth="1"/>
    <col min="3362" max="3362" width="1.33203125" style="146" customWidth="1"/>
    <col min="3363" max="3363" width="6" style="146" customWidth="1"/>
    <col min="3364" max="3594" width="8.88671875" style="146"/>
    <col min="3595" max="3595" width="24.5546875" style="146" customWidth="1"/>
    <col min="3596" max="3596" width="1.33203125" style="146" customWidth="1"/>
    <col min="3597" max="3597" width="6" style="146" customWidth="1"/>
    <col min="3598" max="3598" width="1.33203125" style="146" customWidth="1"/>
    <col min="3599" max="3599" width="6" style="146" customWidth="1"/>
    <col min="3600" max="3600" width="1.33203125" style="146" customWidth="1"/>
    <col min="3601" max="3601" width="6" style="146" customWidth="1"/>
    <col min="3602" max="3602" width="1.33203125" style="146" customWidth="1"/>
    <col min="3603" max="3603" width="6" style="146" customWidth="1"/>
    <col min="3604" max="3604" width="1.33203125" style="146" customWidth="1"/>
    <col min="3605" max="3605" width="6" style="146" customWidth="1"/>
    <col min="3606" max="3606" width="1.33203125" style="146" customWidth="1"/>
    <col min="3607" max="3607" width="6" style="146" customWidth="1"/>
    <col min="3608" max="3608" width="1.33203125" style="146" customWidth="1"/>
    <col min="3609" max="3609" width="6" style="146" customWidth="1"/>
    <col min="3610" max="3610" width="1.33203125" style="146" customWidth="1"/>
    <col min="3611" max="3611" width="6" style="146" customWidth="1"/>
    <col min="3612" max="3612" width="1.33203125" style="146" customWidth="1"/>
    <col min="3613" max="3613" width="6" style="146" customWidth="1"/>
    <col min="3614" max="3614" width="1.33203125" style="146" customWidth="1"/>
    <col min="3615" max="3615" width="6" style="146" customWidth="1"/>
    <col min="3616" max="3616" width="1.33203125" style="146" customWidth="1"/>
    <col min="3617" max="3617" width="6" style="146" customWidth="1"/>
    <col min="3618" max="3618" width="1.33203125" style="146" customWidth="1"/>
    <col min="3619" max="3619" width="6" style="146" customWidth="1"/>
    <col min="3620" max="3850" width="8.88671875" style="146"/>
    <col min="3851" max="3851" width="24.5546875" style="146" customWidth="1"/>
    <col min="3852" max="3852" width="1.33203125" style="146" customWidth="1"/>
    <col min="3853" max="3853" width="6" style="146" customWidth="1"/>
    <col min="3854" max="3854" width="1.33203125" style="146" customWidth="1"/>
    <col min="3855" max="3855" width="6" style="146" customWidth="1"/>
    <col min="3856" max="3856" width="1.33203125" style="146" customWidth="1"/>
    <col min="3857" max="3857" width="6" style="146" customWidth="1"/>
    <col min="3858" max="3858" width="1.33203125" style="146" customWidth="1"/>
    <col min="3859" max="3859" width="6" style="146" customWidth="1"/>
    <col min="3860" max="3860" width="1.33203125" style="146" customWidth="1"/>
    <col min="3861" max="3861" width="6" style="146" customWidth="1"/>
    <col min="3862" max="3862" width="1.33203125" style="146" customWidth="1"/>
    <col min="3863" max="3863" width="6" style="146" customWidth="1"/>
    <col min="3864" max="3864" width="1.33203125" style="146" customWidth="1"/>
    <col min="3865" max="3865" width="6" style="146" customWidth="1"/>
    <col min="3866" max="3866" width="1.33203125" style="146" customWidth="1"/>
    <col min="3867" max="3867" width="6" style="146" customWidth="1"/>
    <col min="3868" max="3868" width="1.33203125" style="146" customWidth="1"/>
    <col min="3869" max="3869" width="6" style="146" customWidth="1"/>
    <col min="3870" max="3870" width="1.33203125" style="146" customWidth="1"/>
    <col min="3871" max="3871" width="6" style="146" customWidth="1"/>
    <col min="3872" max="3872" width="1.33203125" style="146" customWidth="1"/>
    <col min="3873" max="3873" width="6" style="146" customWidth="1"/>
    <col min="3874" max="3874" width="1.33203125" style="146" customWidth="1"/>
    <col min="3875" max="3875" width="6" style="146" customWidth="1"/>
    <col min="3876" max="4106" width="8.88671875" style="146"/>
    <col min="4107" max="4107" width="24.5546875" style="146" customWidth="1"/>
    <col min="4108" max="4108" width="1.33203125" style="146" customWidth="1"/>
    <col min="4109" max="4109" width="6" style="146" customWidth="1"/>
    <col min="4110" max="4110" width="1.33203125" style="146" customWidth="1"/>
    <col min="4111" max="4111" width="6" style="146" customWidth="1"/>
    <col min="4112" max="4112" width="1.33203125" style="146" customWidth="1"/>
    <col min="4113" max="4113" width="6" style="146" customWidth="1"/>
    <col min="4114" max="4114" width="1.33203125" style="146" customWidth="1"/>
    <col min="4115" max="4115" width="6" style="146" customWidth="1"/>
    <col min="4116" max="4116" width="1.33203125" style="146" customWidth="1"/>
    <col min="4117" max="4117" width="6" style="146" customWidth="1"/>
    <col min="4118" max="4118" width="1.33203125" style="146" customWidth="1"/>
    <col min="4119" max="4119" width="6" style="146" customWidth="1"/>
    <col min="4120" max="4120" width="1.33203125" style="146" customWidth="1"/>
    <col min="4121" max="4121" width="6" style="146" customWidth="1"/>
    <col min="4122" max="4122" width="1.33203125" style="146" customWidth="1"/>
    <col min="4123" max="4123" width="6" style="146" customWidth="1"/>
    <col min="4124" max="4124" width="1.33203125" style="146" customWidth="1"/>
    <col min="4125" max="4125" width="6" style="146" customWidth="1"/>
    <col min="4126" max="4126" width="1.33203125" style="146" customWidth="1"/>
    <col min="4127" max="4127" width="6" style="146" customWidth="1"/>
    <col min="4128" max="4128" width="1.33203125" style="146" customWidth="1"/>
    <col min="4129" max="4129" width="6" style="146" customWidth="1"/>
    <col min="4130" max="4130" width="1.33203125" style="146" customWidth="1"/>
    <col min="4131" max="4131" width="6" style="146" customWidth="1"/>
    <col min="4132" max="4362" width="8.88671875" style="146"/>
    <col min="4363" max="4363" width="24.5546875" style="146" customWidth="1"/>
    <col min="4364" max="4364" width="1.33203125" style="146" customWidth="1"/>
    <col min="4365" max="4365" width="6" style="146" customWidth="1"/>
    <col min="4366" max="4366" width="1.33203125" style="146" customWidth="1"/>
    <col min="4367" max="4367" width="6" style="146" customWidth="1"/>
    <col min="4368" max="4368" width="1.33203125" style="146" customWidth="1"/>
    <col min="4369" max="4369" width="6" style="146" customWidth="1"/>
    <col min="4370" max="4370" width="1.33203125" style="146" customWidth="1"/>
    <col min="4371" max="4371" width="6" style="146" customWidth="1"/>
    <col min="4372" max="4372" width="1.33203125" style="146" customWidth="1"/>
    <col min="4373" max="4373" width="6" style="146" customWidth="1"/>
    <col min="4374" max="4374" width="1.33203125" style="146" customWidth="1"/>
    <col min="4375" max="4375" width="6" style="146" customWidth="1"/>
    <col min="4376" max="4376" width="1.33203125" style="146" customWidth="1"/>
    <col min="4377" max="4377" width="6" style="146" customWidth="1"/>
    <col min="4378" max="4378" width="1.33203125" style="146" customWidth="1"/>
    <col min="4379" max="4379" width="6" style="146" customWidth="1"/>
    <col min="4380" max="4380" width="1.33203125" style="146" customWidth="1"/>
    <col min="4381" max="4381" width="6" style="146" customWidth="1"/>
    <col min="4382" max="4382" width="1.33203125" style="146" customWidth="1"/>
    <col min="4383" max="4383" width="6" style="146" customWidth="1"/>
    <col min="4384" max="4384" width="1.33203125" style="146" customWidth="1"/>
    <col min="4385" max="4385" width="6" style="146" customWidth="1"/>
    <col min="4386" max="4386" width="1.33203125" style="146" customWidth="1"/>
    <col min="4387" max="4387" width="6" style="146" customWidth="1"/>
    <col min="4388" max="4618" width="8.88671875" style="146"/>
    <col min="4619" max="4619" width="24.5546875" style="146" customWidth="1"/>
    <col min="4620" max="4620" width="1.33203125" style="146" customWidth="1"/>
    <col min="4621" max="4621" width="6" style="146" customWidth="1"/>
    <col min="4622" max="4622" width="1.33203125" style="146" customWidth="1"/>
    <col min="4623" max="4623" width="6" style="146" customWidth="1"/>
    <col min="4624" max="4624" width="1.33203125" style="146" customWidth="1"/>
    <col min="4625" max="4625" width="6" style="146" customWidth="1"/>
    <col min="4626" max="4626" width="1.33203125" style="146" customWidth="1"/>
    <col min="4627" max="4627" width="6" style="146" customWidth="1"/>
    <col min="4628" max="4628" width="1.33203125" style="146" customWidth="1"/>
    <col min="4629" max="4629" width="6" style="146" customWidth="1"/>
    <col min="4630" max="4630" width="1.33203125" style="146" customWidth="1"/>
    <col min="4631" max="4631" width="6" style="146" customWidth="1"/>
    <col min="4632" max="4632" width="1.33203125" style="146" customWidth="1"/>
    <col min="4633" max="4633" width="6" style="146" customWidth="1"/>
    <col min="4634" max="4634" width="1.33203125" style="146" customWidth="1"/>
    <col min="4635" max="4635" width="6" style="146" customWidth="1"/>
    <col min="4636" max="4636" width="1.33203125" style="146" customWidth="1"/>
    <col min="4637" max="4637" width="6" style="146" customWidth="1"/>
    <col min="4638" max="4638" width="1.33203125" style="146" customWidth="1"/>
    <col min="4639" max="4639" width="6" style="146" customWidth="1"/>
    <col min="4640" max="4640" width="1.33203125" style="146" customWidth="1"/>
    <col min="4641" max="4641" width="6" style="146" customWidth="1"/>
    <col min="4642" max="4642" width="1.33203125" style="146" customWidth="1"/>
    <col min="4643" max="4643" width="6" style="146" customWidth="1"/>
    <col min="4644" max="4874" width="8.88671875" style="146"/>
    <col min="4875" max="4875" width="24.5546875" style="146" customWidth="1"/>
    <col min="4876" max="4876" width="1.33203125" style="146" customWidth="1"/>
    <col min="4877" max="4877" width="6" style="146" customWidth="1"/>
    <col min="4878" max="4878" width="1.33203125" style="146" customWidth="1"/>
    <col min="4879" max="4879" width="6" style="146" customWidth="1"/>
    <col min="4880" max="4880" width="1.33203125" style="146" customWidth="1"/>
    <col min="4881" max="4881" width="6" style="146" customWidth="1"/>
    <col min="4882" max="4882" width="1.33203125" style="146" customWidth="1"/>
    <col min="4883" max="4883" width="6" style="146" customWidth="1"/>
    <col min="4884" max="4884" width="1.33203125" style="146" customWidth="1"/>
    <col min="4885" max="4885" width="6" style="146" customWidth="1"/>
    <col min="4886" max="4886" width="1.33203125" style="146" customWidth="1"/>
    <col min="4887" max="4887" width="6" style="146" customWidth="1"/>
    <col min="4888" max="4888" width="1.33203125" style="146" customWidth="1"/>
    <col min="4889" max="4889" width="6" style="146" customWidth="1"/>
    <col min="4890" max="4890" width="1.33203125" style="146" customWidth="1"/>
    <col min="4891" max="4891" width="6" style="146" customWidth="1"/>
    <col min="4892" max="4892" width="1.33203125" style="146" customWidth="1"/>
    <col min="4893" max="4893" width="6" style="146" customWidth="1"/>
    <col min="4894" max="4894" width="1.33203125" style="146" customWidth="1"/>
    <col min="4895" max="4895" width="6" style="146" customWidth="1"/>
    <col min="4896" max="4896" width="1.33203125" style="146" customWidth="1"/>
    <col min="4897" max="4897" width="6" style="146" customWidth="1"/>
    <col min="4898" max="4898" width="1.33203125" style="146" customWidth="1"/>
    <col min="4899" max="4899" width="6" style="146" customWidth="1"/>
    <col min="4900" max="5130" width="8.88671875" style="146"/>
    <col min="5131" max="5131" width="24.5546875" style="146" customWidth="1"/>
    <col min="5132" max="5132" width="1.33203125" style="146" customWidth="1"/>
    <col min="5133" max="5133" width="6" style="146" customWidth="1"/>
    <col min="5134" max="5134" width="1.33203125" style="146" customWidth="1"/>
    <col min="5135" max="5135" width="6" style="146" customWidth="1"/>
    <col min="5136" max="5136" width="1.33203125" style="146" customWidth="1"/>
    <col min="5137" max="5137" width="6" style="146" customWidth="1"/>
    <col min="5138" max="5138" width="1.33203125" style="146" customWidth="1"/>
    <col min="5139" max="5139" width="6" style="146" customWidth="1"/>
    <col min="5140" max="5140" width="1.33203125" style="146" customWidth="1"/>
    <col min="5141" max="5141" width="6" style="146" customWidth="1"/>
    <col min="5142" max="5142" width="1.33203125" style="146" customWidth="1"/>
    <col min="5143" max="5143" width="6" style="146" customWidth="1"/>
    <col min="5144" max="5144" width="1.33203125" style="146" customWidth="1"/>
    <col min="5145" max="5145" width="6" style="146" customWidth="1"/>
    <col min="5146" max="5146" width="1.33203125" style="146" customWidth="1"/>
    <col min="5147" max="5147" width="6" style="146" customWidth="1"/>
    <col min="5148" max="5148" width="1.33203125" style="146" customWidth="1"/>
    <col min="5149" max="5149" width="6" style="146" customWidth="1"/>
    <col min="5150" max="5150" width="1.33203125" style="146" customWidth="1"/>
    <col min="5151" max="5151" width="6" style="146" customWidth="1"/>
    <col min="5152" max="5152" width="1.33203125" style="146" customWidth="1"/>
    <col min="5153" max="5153" width="6" style="146" customWidth="1"/>
    <col min="5154" max="5154" width="1.33203125" style="146" customWidth="1"/>
    <col min="5155" max="5155" width="6" style="146" customWidth="1"/>
    <col min="5156" max="5386" width="8.88671875" style="146"/>
    <col min="5387" max="5387" width="24.5546875" style="146" customWidth="1"/>
    <col min="5388" max="5388" width="1.33203125" style="146" customWidth="1"/>
    <col min="5389" max="5389" width="6" style="146" customWidth="1"/>
    <col min="5390" max="5390" width="1.33203125" style="146" customWidth="1"/>
    <col min="5391" max="5391" width="6" style="146" customWidth="1"/>
    <col min="5392" max="5392" width="1.33203125" style="146" customWidth="1"/>
    <col min="5393" max="5393" width="6" style="146" customWidth="1"/>
    <col min="5394" max="5394" width="1.33203125" style="146" customWidth="1"/>
    <col min="5395" max="5395" width="6" style="146" customWidth="1"/>
    <col min="5396" max="5396" width="1.33203125" style="146" customWidth="1"/>
    <col min="5397" max="5397" width="6" style="146" customWidth="1"/>
    <col min="5398" max="5398" width="1.33203125" style="146" customWidth="1"/>
    <col min="5399" max="5399" width="6" style="146" customWidth="1"/>
    <col min="5400" max="5400" width="1.33203125" style="146" customWidth="1"/>
    <col min="5401" max="5401" width="6" style="146" customWidth="1"/>
    <col min="5402" max="5402" width="1.33203125" style="146" customWidth="1"/>
    <col min="5403" max="5403" width="6" style="146" customWidth="1"/>
    <col min="5404" max="5404" width="1.33203125" style="146" customWidth="1"/>
    <col min="5405" max="5405" width="6" style="146" customWidth="1"/>
    <col min="5406" max="5406" width="1.33203125" style="146" customWidth="1"/>
    <col min="5407" max="5407" width="6" style="146" customWidth="1"/>
    <col min="5408" max="5408" width="1.33203125" style="146" customWidth="1"/>
    <col min="5409" max="5409" width="6" style="146" customWidth="1"/>
    <col min="5410" max="5410" width="1.33203125" style="146" customWidth="1"/>
    <col min="5411" max="5411" width="6" style="146" customWidth="1"/>
    <col min="5412" max="5642" width="8.88671875" style="146"/>
    <col min="5643" max="5643" width="24.5546875" style="146" customWidth="1"/>
    <col min="5644" max="5644" width="1.33203125" style="146" customWidth="1"/>
    <col min="5645" max="5645" width="6" style="146" customWidth="1"/>
    <col min="5646" max="5646" width="1.33203125" style="146" customWidth="1"/>
    <col min="5647" max="5647" width="6" style="146" customWidth="1"/>
    <col min="5648" max="5648" width="1.33203125" style="146" customWidth="1"/>
    <col min="5649" max="5649" width="6" style="146" customWidth="1"/>
    <col min="5650" max="5650" width="1.33203125" style="146" customWidth="1"/>
    <col min="5651" max="5651" width="6" style="146" customWidth="1"/>
    <col min="5652" max="5652" width="1.33203125" style="146" customWidth="1"/>
    <col min="5653" max="5653" width="6" style="146" customWidth="1"/>
    <col min="5654" max="5654" width="1.33203125" style="146" customWidth="1"/>
    <col min="5655" max="5655" width="6" style="146" customWidth="1"/>
    <col min="5656" max="5656" width="1.33203125" style="146" customWidth="1"/>
    <col min="5657" max="5657" width="6" style="146" customWidth="1"/>
    <col min="5658" max="5658" width="1.33203125" style="146" customWidth="1"/>
    <col min="5659" max="5659" width="6" style="146" customWidth="1"/>
    <col min="5660" max="5660" width="1.33203125" style="146" customWidth="1"/>
    <col min="5661" max="5661" width="6" style="146" customWidth="1"/>
    <col min="5662" max="5662" width="1.33203125" style="146" customWidth="1"/>
    <col min="5663" max="5663" width="6" style="146" customWidth="1"/>
    <col min="5664" max="5664" width="1.33203125" style="146" customWidth="1"/>
    <col min="5665" max="5665" width="6" style="146" customWidth="1"/>
    <col min="5666" max="5666" width="1.33203125" style="146" customWidth="1"/>
    <col min="5667" max="5667" width="6" style="146" customWidth="1"/>
    <col min="5668" max="5898" width="8.88671875" style="146"/>
    <col min="5899" max="5899" width="24.5546875" style="146" customWidth="1"/>
    <col min="5900" max="5900" width="1.33203125" style="146" customWidth="1"/>
    <col min="5901" max="5901" width="6" style="146" customWidth="1"/>
    <col min="5902" max="5902" width="1.33203125" style="146" customWidth="1"/>
    <col min="5903" max="5903" width="6" style="146" customWidth="1"/>
    <col min="5904" max="5904" width="1.33203125" style="146" customWidth="1"/>
    <col min="5905" max="5905" width="6" style="146" customWidth="1"/>
    <col min="5906" max="5906" width="1.33203125" style="146" customWidth="1"/>
    <col min="5907" max="5907" width="6" style="146" customWidth="1"/>
    <col min="5908" max="5908" width="1.33203125" style="146" customWidth="1"/>
    <col min="5909" max="5909" width="6" style="146" customWidth="1"/>
    <col min="5910" max="5910" width="1.33203125" style="146" customWidth="1"/>
    <col min="5911" max="5911" width="6" style="146" customWidth="1"/>
    <col min="5912" max="5912" width="1.33203125" style="146" customWidth="1"/>
    <col min="5913" max="5913" width="6" style="146" customWidth="1"/>
    <col min="5914" max="5914" width="1.33203125" style="146" customWidth="1"/>
    <col min="5915" max="5915" width="6" style="146" customWidth="1"/>
    <col min="5916" max="5916" width="1.33203125" style="146" customWidth="1"/>
    <col min="5917" max="5917" width="6" style="146" customWidth="1"/>
    <col min="5918" max="5918" width="1.33203125" style="146" customWidth="1"/>
    <col min="5919" max="5919" width="6" style="146" customWidth="1"/>
    <col min="5920" max="5920" width="1.33203125" style="146" customWidth="1"/>
    <col min="5921" max="5921" width="6" style="146" customWidth="1"/>
    <col min="5922" max="5922" width="1.33203125" style="146" customWidth="1"/>
    <col min="5923" max="5923" width="6" style="146" customWidth="1"/>
    <col min="5924" max="6154" width="8.88671875" style="146"/>
    <col min="6155" max="6155" width="24.5546875" style="146" customWidth="1"/>
    <col min="6156" max="6156" width="1.33203125" style="146" customWidth="1"/>
    <col min="6157" max="6157" width="6" style="146" customWidth="1"/>
    <col min="6158" max="6158" width="1.33203125" style="146" customWidth="1"/>
    <col min="6159" max="6159" width="6" style="146" customWidth="1"/>
    <col min="6160" max="6160" width="1.33203125" style="146" customWidth="1"/>
    <col min="6161" max="6161" width="6" style="146" customWidth="1"/>
    <col min="6162" max="6162" width="1.33203125" style="146" customWidth="1"/>
    <col min="6163" max="6163" width="6" style="146" customWidth="1"/>
    <col min="6164" max="6164" width="1.33203125" style="146" customWidth="1"/>
    <col min="6165" max="6165" width="6" style="146" customWidth="1"/>
    <col min="6166" max="6166" width="1.33203125" style="146" customWidth="1"/>
    <col min="6167" max="6167" width="6" style="146" customWidth="1"/>
    <col min="6168" max="6168" width="1.33203125" style="146" customWidth="1"/>
    <col min="6169" max="6169" width="6" style="146" customWidth="1"/>
    <col min="6170" max="6170" width="1.33203125" style="146" customWidth="1"/>
    <col min="6171" max="6171" width="6" style="146" customWidth="1"/>
    <col min="6172" max="6172" width="1.33203125" style="146" customWidth="1"/>
    <col min="6173" max="6173" width="6" style="146" customWidth="1"/>
    <col min="6174" max="6174" width="1.33203125" style="146" customWidth="1"/>
    <col min="6175" max="6175" width="6" style="146" customWidth="1"/>
    <col min="6176" max="6176" width="1.33203125" style="146" customWidth="1"/>
    <col min="6177" max="6177" width="6" style="146" customWidth="1"/>
    <col min="6178" max="6178" width="1.33203125" style="146" customWidth="1"/>
    <col min="6179" max="6179" width="6" style="146" customWidth="1"/>
    <col min="6180" max="6410" width="8.88671875" style="146"/>
    <col min="6411" max="6411" width="24.5546875" style="146" customWidth="1"/>
    <col min="6412" max="6412" width="1.33203125" style="146" customWidth="1"/>
    <col min="6413" max="6413" width="6" style="146" customWidth="1"/>
    <col min="6414" max="6414" width="1.33203125" style="146" customWidth="1"/>
    <col min="6415" max="6415" width="6" style="146" customWidth="1"/>
    <col min="6416" max="6416" width="1.33203125" style="146" customWidth="1"/>
    <col min="6417" max="6417" width="6" style="146" customWidth="1"/>
    <col min="6418" max="6418" width="1.33203125" style="146" customWidth="1"/>
    <col min="6419" max="6419" width="6" style="146" customWidth="1"/>
    <col min="6420" max="6420" width="1.33203125" style="146" customWidth="1"/>
    <col min="6421" max="6421" width="6" style="146" customWidth="1"/>
    <col min="6422" max="6422" width="1.33203125" style="146" customWidth="1"/>
    <col min="6423" max="6423" width="6" style="146" customWidth="1"/>
    <col min="6424" max="6424" width="1.33203125" style="146" customWidth="1"/>
    <col min="6425" max="6425" width="6" style="146" customWidth="1"/>
    <col min="6426" max="6426" width="1.33203125" style="146" customWidth="1"/>
    <col min="6427" max="6427" width="6" style="146" customWidth="1"/>
    <col min="6428" max="6428" width="1.33203125" style="146" customWidth="1"/>
    <col min="6429" max="6429" width="6" style="146" customWidth="1"/>
    <col min="6430" max="6430" width="1.33203125" style="146" customWidth="1"/>
    <col min="6431" max="6431" width="6" style="146" customWidth="1"/>
    <col min="6432" max="6432" width="1.33203125" style="146" customWidth="1"/>
    <col min="6433" max="6433" width="6" style="146" customWidth="1"/>
    <col min="6434" max="6434" width="1.33203125" style="146" customWidth="1"/>
    <col min="6435" max="6435" width="6" style="146" customWidth="1"/>
    <col min="6436" max="6666" width="8.88671875" style="146"/>
    <col min="6667" max="6667" width="24.5546875" style="146" customWidth="1"/>
    <col min="6668" max="6668" width="1.33203125" style="146" customWidth="1"/>
    <col min="6669" max="6669" width="6" style="146" customWidth="1"/>
    <col min="6670" max="6670" width="1.33203125" style="146" customWidth="1"/>
    <col min="6671" max="6671" width="6" style="146" customWidth="1"/>
    <col min="6672" max="6672" width="1.33203125" style="146" customWidth="1"/>
    <col min="6673" max="6673" width="6" style="146" customWidth="1"/>
    <col min="6674" max="6674" width="1.33203125" style="146" customWidth="1"/>
    <col min="6675" max="6675" width="6" style="146" customWidth="1"/>
    <col min="6676" max="6676" width="1.33203125" style="146" customWidth="1"/>
    <col min="6677" max="6677" width="6" style="146" customWidth="1"/>
    <col min="6678" max="6678" width="1.33203125" style="146" customWidth="1"/>
    <col min="6679" max="6679" width="6" style="146" customWidth="1"/>
    <col min="6680" max="6680" width="1.33203125" style="146" customWidth="1"/>
    <col min="6681" max="6681" width="6" style="146" customWidth="1"/>
    <col min="6682" max="6682" width="1.33203125" style="146" customWidth="1"/>
    <col min="6683" max="6683" width="6" style="146" customWidth="1"/>
    <col min="6684" max="6684" width="1.33203125" style="146" customWidth="1"/>
    <col min="6685" max="6685" width="6" style="146" customWidth="1"/>
    <col min="6686" max="6686" width="1.33203125" style="146" customWidth="1"/>
    <col min="6687" max="6687" width="6" style="146" customWidth="1"/>
    <col min="6688" max="6688" width="1.33203125" style="146" customWidth="1"/>
    <col min="6689" max="6689" width="6" style="146" customWidth="1"/>
    <col min="6690" max="6690" width="1.33203125" style="146" customWidth="1"/>
    <col min="6691" max="6691" width="6" style="146" customWidth="1"/>
    <col min="6692" max="6922" width="8.88671875" style="146"/>
    <col min="6923" max="6923" width="24.5546875" style="146" customWidth="1"/>
    <col min="6924" max="6924" width="1.33203125" style="146" customWidth="1"/>
    <col min="6925" max="6925" width="6" style="146" customWidth="1"/>
    <col min="6926" max="6926" width="1.33203125" style="146" customWidth="1"/>
    <col min="6927" max="6927" width="6" style="146" customWidth="1"/>
    <col min="6928" max="6928" width="1.33203125" style="146" customWidth="1"/>
    <col min="6929" max="6929" width="6" style="146" customWidth="1"/>
    <col min="6930" max="6930" width="1.33203125" style="146" customWidth="1"/>
    <col min="6931" max="6931" width="6" style="146" customWidth="1"/>
    <col min="6932" max="6932" width="1.33203125" style="146" customWidth="1"/>
    <col min="6933" max="6933" width="6" style="146" customWidth="1"/>
    <col min="6934" max="6934" width="1.33203125" style="146" customWidth="1"/>
    <col min="6935" max="6935" width="6" style="146" customWidth="1"/>
    <col min="6936" max="6936" width="1.33203125" style="146" customWidth="1"/>
    <col min="6937" max="6937" width="6" style="146" customWidth="1"/>
    <col min="6938" max="6938" width="1.33203125" style="146" customWidth="1"/>
    <col min="6939" max="6939" width="6" style="146" customWidth="1"/>
    <col min="6940" max="6940" width="1.33203125" style="146" customWidth="1"/>
    <col min="6941" max="6941" width="6" style="146" customWidth="1"/>
    <col min="6942" max="6942" width="1.33203125" style="146" customWidth="1"/>
    <col min="6943" max="6943" width="6" style="146" customWidth="1"/>
    <col min="6944" max="6944" width="1.33203125" style="146" customWidth="1"/>
    <col min="6945" max="6945" width="6" style="146" customWidth="1"/>
    <col min="6946" max="6946" width="1.33203125" style="146" customWidth="1"/>
    <col min="6947" max="6947" width="6" style="146" customWidth="1"/>
    <col min="6948" max="7178" width="8.88671875" style="146"/>
    <col min="7179" max="7179" width="24.5546875" style="146" customWidth="1"/>
    <col min="7180" max="7180" width="1.33203125" style="146" customWidth="1"/>
    <col min="7181" max="7181" width="6" style="146" customWidth="1"/>
    <col min="7182" max="7182" width="1.33203125" style="146" customWidth="1"/>
    <col min="7183" max="7183" width="6" style="146" customWidth="1"/>
    <col min="7184" max="7184" width="1.33203125" style="146" customWidth="1"/>
    <col min="7185" max="7185" width="6" style="146" customWidth="1"/>
    <col min="7186" max="7186" width="1.33203125" style="146" customWidth="1"/>
    <col min="7187" max="7187" width="6" style="146" customWidth="1"/>
    <col min="7188" max="7188" width="1.33203125" style="146" customWidth="1"/>
    <col min="7189" max="7189" width="6" style="146" customWidth="1"/>
    <col min="7190" max="7190" width="1.33203125" style="146" customWidth="1"/>
    <col min="7191" max="7191" width="6" style="146" customWidth="1"/>
    <col min="7192" max="7192" width="1.33203125" style="146" customWidth="1"/>
    <col min="7193" max="7193" width="6" style="146" customWidth="1"/>
    <col min="7194" max="7194" width="1.33203125" style="146" customWidth="1"/>
    <col min="7195" max="7195" width="6" style="146" customWidth="1"/>
    <col min="7196" max="7196" width="1.33203125" style="146" customWidth="1"/>
    <col min="7197" max="7197" width="6" style="146" customWidth="1"/>
    <col min="7198" max="7198" width="1.33203125" style="146" customWidth="1"/>
    <col min="7199" max="7199" width="6" style="146" customWidth="1"/>
    <col min="7200" max="7200" width="1.33203125" style="146" customWidth="1"/>
    <col min="7201" max="7201" width="6" style="146" customWidth="1"/>
    <col min="7202" max="7202" width="1.33203125" style="146" customWidth="1"/>
    <col min="7203" max="7203" width="6" style="146" customWidth="1"/>
    <col min="7204" max="7434" width="8.88671875" style="146"/>
    <col min="7435" max="7435" width="24.5546875" style="146" customWidth="1"/>
    <col min="7436" max="7436" width="1.33203125" style="146" customWidth="1"/>
    <col min="7437" max="7437" width="6" style="146" customWidth="1"/>
    <col min="7438" max="7438" width="1.33203125" style="146" customWidth="1"/>
    <col min="7439" max="7439" width="6" style="146" customWidth="1"/>
    <col min="7440" max="7440" width="1.33203125" style="146" customWidth="1"/>
    <col min="7441" max="7441" width="6" style="146" customWidth="1"/>
    <col min="7442" max="7442" width="1.33203125" style="146" customWidth="1"/>
    <col min="7443" max="7443" width="6" style="146" customWidth="1"/>
    <col min="7444" max="7444" width="1.33203125" style="146" customWidth="1"/>
    <col min="7445" max="7445" width="6" style="146" customWidth="1"/>
    <col min="7446" max="7446" width="1.33203125" style="146" customWidth="1"/>
    <col min="7447" max="7447" width="6" style="146" customWidth="1"/>
    <col min="7448" max="7448" width="1.33203125" style="146" customWidth="1"/>
    <col min="7449" max="7449" width="6" style="146" customWidth="1"/>
    <col min="7450" max="7450" width="1.33203125" style="146" customWidth="1"/>
    <col min="7451" max="7451" width="6" style="146" customWidth="1"/>
    <col min="7452" max="7452" width="1.33203125" style="146" customWidth="1"/>
    <col min="7453" max="7453" width="6" style="146" customWidth="1"/>
    <col min="7454" max="7454" width="1.33203125" style="146" customWidth="1"/>
    <col min="7455" max="7455" width="6" style="146" customWidth="1"/>
    <col min="7456" max="7456" width="1.33203125" style="146" customWidth="1"/>
    <col min="7457" max="7457" width="6" style="146" customWidth="1"/>
    <col min="7458" max="7458" width="1.33203125" style="146" customWidth="1"/>
    <col min="7459" max="7459" width="6" style="146" customWidth="1"/>
    <col min="7460" max="7690" width="8.88671875" style="146"/>
    <col min="7691" max="7691" width="24.5546875" style="146" customWidth="1"/>
    <col min="7692" max="7692" width="1.33203125" style="146" customWidth="1"/>
    <col min="7693" max="7693" width="6" style="146" customWidth="1"/>
    <col min="7694" max="7694" width="1.33203125" style="146" customWidth="1"/>
    <col min="7695" max="7695" width="6" style="146" customWidth="1"/>
    <col min="7696" max="7696" width="1.33203125" style="146" customWidth="1"/>
    <col min="7697" max="7697" width="6" style="146" customWidth="1"/>
    <col min="7698" max="7698" width="1.33203125" style="146" customWidth="1"/>
    <col min="7699" max="7699" width="6" style="146" customWidth="1"/>
    <col min="7700" max="7700" width="1.33203125" style="146" customWidth="1"/>
    <col min="7701" max="7701" width="6" style="146" customWidth="1"/>
    <col min="7702" max="7702" width="1.33203125" style="146" customWidth="1"/>
    <col min="7703" max="7703" width="6" style="146" customWidth="1"/>
    <col min="7704" max="7704" width="1.33203125" style="146" customWidth="1"/>
    <col min="7705" max="7705" width="6" style="146" customWidth="1"/>
    <col min="7706" max="7706" width="1.33203125" style="146" customWidth="1"/>
    <col min="7707" max="7707" width="6" style="146" customWidth="1"/>
    <col min="7708" max="7708" width="1.33203125" style="146" customWidth="1"/>
    <col min="7709" max="7709" width="6" style="146" customWidth="1"/>
    <col min="7710" max="7710" width="1.33203125" style="146" customWidth="1"/>
    <col min="7711" max="7711" width="6" style="146" customWidth="1"/>
    <col min="7712" max="7712" width="1.33203125" style="146" customWidth="1"/>
    <col min="7713" max="7713" width="6" style="146" customWidth="1"/>
    <col min="7714" max="7714" width="1.33203125" style="146" customWidth="1"/>
    <col min="7715" max="7715" width="6" style="146" customWidth="1"/>
    <col min="7716" max="7946" width="8.88671875" style="146"/>
    <col min="7947" max="7947" width="24.5546875" style="146" customWidth="1"/>
    <col min="7948" max="7948" width="1.33203125" style="146" customWidth="1"/>
    <col min="7949" max="7949" width="6" style="146" customWidth="1"/>
    <col min="7950" max="7950" width="1.33203125" style="146" customWidth="1"/>
    <col min="7951" max="7951" width="6" style="146" customWidth="1"/>
    <col min="7952" max="7952" width="1.33203125" style="146" customWidth="1"/>
    <col min="7953" max="7953" width="6" style="146" customWidth="1"/>
    <col min="7954" max="7954" width="1.33203125" style="146" customWidth="1"/>
    <col min="7955" max="7955" width="6" style="146" customWidth="1"/>
    <col min="7956" max="7956" width="1.33203125" style="146" customWidth="1"/>
    <col min="7957" max="7957" width="6" style="146" customWidth="1"/>
    <col min="7958" max="7958" width="1.33203125" style="146" customWidth="1"/>
    <col min="7959" max="7959" width="6" style="146" customWidth="1"/>
    <col min="7960" max="7960" width="1.33203125" style="146" customWidth="1"/>
    <col min="7961" max="7961" width="6" style="146" customWidth="1"/>
    <col min="7962" max="7962" width="1.33203125" style="146" customWidth="1"/>
    <col min="7963" max="7963" width="6" style="146" customWidth="1"/>
    <col min="7964" max="7964" width="1.33203125" style="146" customWidth="1"/>
    <col min="7965" max="7965" width="6" style="146" customWidth="1"/>
    <col min="7966" max="7966" width="1.33203125" style="146" customWidth="1"/>
    <col min="7967" max="7967" width="6" style="146" customWidth="1"/>
    <col min="7968" max="7968" width="1.33203125" style="146" customWidth="1"/>
    <col min="7969" max="7969" width="6" style="146" customWidth="1"/>
    <col min="7970" max="7970" width="1.33203125" style="146" customWidth="1"/>
    <col min="7971" max="7971" width="6" style="146" customWidth="1"/>
    <col min="7972" max="8202" width="8.88671875" style="146"/>
    <col min="8203" max="8203" width="24.5546875" style="146" customWidth="1"/>
    <col min="8204" max="8204" width="1.33203125" style="146" customWidth="1"/>
    <col min="8205" max="8205" width="6" style="146" customWidth="1"/>
    <col min="8206" max="8206" width="1.33203125" style="146" customWidth="1"/>
    <col min="8207" max="8207" width="6" style="146" customWidth="1"/>
    <col min="8208" max="8208" width="1.33203125" style="146" customWidth="1"/>
    <col min="8209" max="8209" width="6" style="146" customWidth="1"/>
    <col min="8210" max="8210" width="1.33203125" style="146" customWidth="1"/>
    <col min="8211" max="8211" width="6" style="146" customWidth="1"/>
    <col min="8212" max="8212" width="1.33203125" style="146" customWidth="1"/>
    <col min="8213" max="8213" width="6" style="146" customWidth="1"/>
    <col min="8214" max="8214" width="1.33203125" style="146" customWidth="1"/>
    <col min="8215" max="8215" width="6" style="146" customWidth="1"/>
    <col min="8216" max="8216" width="1.33203125" style="146" customWidth="1"/>
    <col min="8217" max="8217" width="6" style="146" customWidth="1"/>
    <col min="8218" max="8218" width="1.33203125" style="146" customWidth="1"/>
    <col min="8219" max="8219" width="6" style="146" customWidth="1"/>
    <col min="8220" max="8220" width="1.33203125" style="146" customWidth="1"/>
    <col min="8221" max="8221" width="6" style="146" customWidth="1"/>
    <col min="8222" max="8222" width="1.33203125" style="146" customWidth="1"/>
    <col min="8223" max="8223" width="6" style="146" customWidth="1"/>
    <col min="8224" max="8224" width="1.33203125" style="146" customWidth="1"/>
    <col min="8225" max="8225" width="6" style="146" customWidth="1"/>
    <col min="8226" max="8226" width="1.33203125" style="146" customWidth="1"/>
    <col min="8227" max="8227" width="6" style="146" customWidth="1"/>
    <col min="8228" max="8458" width="8.88671875" style="146"/>
    <col min="8459" max="8459" width="24.5546875" style="146" customWidth="1"/>
    <col min="8460" max="8460" width="1.33203125" style="146" customWidth="1"/>
    <col min="8461" max="8461" width="6" style="146" customWidth="1"/>
    <col min="8462" max="8462" width="1.33203125" style="146" customWidth="1"/>
    <col min="8463" max="8463" width="6" style="146" customWidth="1"/>
    <col min="8464" max="8464" width="1.33203125" style="146" customWidth="1"/>
    <col min="8465" max="8465" width="6" style="146" customWidth="1"/>
    <col min="8466" max="8466" width="1.33203125" style="146" customWidth="1"/>
    <col min="8467" max="8467" width="6" style="146" customWidth="1"/>
    <col min="8468" max="8468" width="1.33203125" style="146" customWidth="1"/>
    <col min="8469" max="8469" width="6" style="146" customWidth="1"/>
    <col min="8470" max="8470" width="1.33203125" style="146" customWidth="1"/>
    <col min="8471" max="8471" width="6" style="146" customWidth="1"/>
    <col min="8472" max="8472" width="1.33203125" style="146" customWidth="1"/>
    <col min="8473" max="8473" width="6" style="146" customWidth="1"/>
    <col min="8474" max="8474" width="1.33203125" style="146" customWidth="1"/>
    <col min="8475" max="8475" width="6" style="146" customWidth="1"/>
    <col min="8476" max="8476" width="1.33203125" style="146" customWidth="1"/>
    <col min="8477" max="8477" width="6" style="146" customWidth="1"/>
    <col min="8478" max="8478" width="1.33203125" style="146" customWidth="1"/>
    <col min="8479" max="8479" width="6" style="146" customWidth="1"/>
    <col min="8480" max="8480" width="1.33203125" style="146" customWidth="1"/>
    <col min="8481" max="8481" width="6" style="146" customWidth="1"/>
    <col min="8482" max="8482" width="1.33203125" style="146" customWidth="1"/>
    <col min="8483" max="8483" width="6" style="146" customWidth="1"/>
    <col min="8484" max="8714" width="8.88671875" style="146"/>
    <col min="8715" max="8715" width="24.5546875" style="146" customWidth="1"/>
    <col min="8716" max="8716" width="1.33203125" style="146" customWidth="1"/>
    <col min="8717" max="8717" width="6" style="146" customWidth="1"/>
    <col min="8718" max="8718" width="1.33203125" style="146" customWidth="1"/>
    <col min="8719" max="8719" width="6" style="146" customWidth="1"/>
    <col min="8720" max="8720" width="1.33203125" style="146" customWidth="1"/>
    <col min="8721" max="8721" width="6" style="146" customWidth="1"/>
    <col min="8722" max="8722" width="1.33203125" style="146" customWidth="1"/>
    <col min="8723" max="8723" width="6" style="146" customWidth="1"/>
    <col min="8724" max="8724" width="1.33203125" style="146" customWidth="1"/>
    <col min="8725" max="8725" width="6" style="146" customWidth="1"/>
    <col min="8726" max="8726" width="1.33203125" style="146" customWidth="1"/>
    <col min="8727" max="8727" width="6" style="146" customWidth="1"/>
    <col min="8728" max="8728" width="1.33203125" style="146" customWidth="1"/>
    <col min="8729" max="8729" width="6" style="146" customWidth="1"/>
    <col min="8730" max="8730" width="1.33203125" style="146" customWidth="1"/>
    <col min="8731" max="8731" width="6" style="146" customWidth="1"/>
    <col min="8732" max="8732" width="1.33203125" style="146" customWidth="1"/>
    <col min="8733" max="8733" width="6" style="146" customWidth="1"/>
    <col min="8734" max="8734" width="1.33203125" style="146" customWidth="1"/>
    <col min="8735" max="8735" width="6" style="146" customWidth="1"/>
    <col min="8736" max="8736" width="1.33203125" style="146" customWidth="1"/>
    <col min="8737" max="8737" width="6" style="146" customWidth="1"/>
    <col min="8738" max="8738" width="1.33203125" style="146" customWidth="1"/>
    <col min="8739" max="8739" width="6" style="146" customWidth="1"/>
    <col min="8740" max="8970" width="8.88671875" style="146"/>
    <col min="8971" max="8971" width="24.5546875" style="146" customWidth="1"/>
    <col min="8972" max="8972" width="1.33203125" style="146" customWidth="1"/>
    <col min="8973" max="8973" width="6" style="146" customWidth="1"/>
    <col min="8974" max="8974" width="1.33203125" style="146" customWidth="1"/>
    <col min="8975" max="8975" width="6" style="146" customWidth="1"/>
    <col min="8976" max="8976" width="1.33203125" style="146" customWidth="1"/>
    <col min="8977" max="8977" width="6" style="146" customWidth="1"/>
    <col min="8978" max="8978" width="1.33203125" style="146" customWidth="1"/>
    <col min="8979" max="8979" width="6" style="146" customWidth="1"/>
    <col min="8980" max="8980" width="1.33203125" style="146" customWidth="1"/>
    <col min="8981" max="8981" width="6" style="146" customWidth="1"/>
    <col min="8982" max="8982" width="1.33203125" style="146" customWidth="1"/>
    <col min="8983" max="8983" width="6" style="146" customWidth="1"/>
    <col min="8984" max="8984" width="1.33203125" style="146" customWidth="1"/>
    <col min="8985" max="8985" width="6" style="146" customWidth="1"/>
    <col min="8986" max="8986" width="1.33203125" style="146" customWidth="1"/>
    <col min="8987" max="8987" width="6" style="146" customWidth="1"/>
    <col min="8988" max="8988" width="1.33203125" style="146" customWidth="1"/>
    <col min="8989" max="8989" width="6" style="146" customWidth="1"/>
    <col min="8990" max="8990" width="1.33203125" style="146" customWidth="1"/>
    <col min="8991" max="8991" width="6" style="146" customWidth="1"/>
    <col min="8992" max="8992" width="1.33203125" style="146" customWidth="1"/>
    <col min="8993" max="8993" width="6" style="146" customWidth="1"/>
    <col min="8994" max="8994" width="1.33203125" style="146" customWidth="1"/>
    <col min="8995" max="8995" width="6" style="146" customWidth="1"/>
    <col min="8996" max="9226" width="8.88671875" style="146"/>
    <col min="9227" max="9227" width="24.5546875" style="146" customWidth="1"/>
    <col min="9228" max="9228" width="1.33203125" style="146" customWidth="1"/>
    <col min="9229" max="9229" width="6" style="146" customWidth="1"/>
    <col min="9230" max="9230" width="1.33203125" style="146" customWidth="1"/>
    <col min="9231" max="9231" width="6" style="146" customWidth="1"/>
    <col min="9232" max="9232" width="1.33203125" style="146" customWidth="1"/>
    <col min="9233" max="9233" width="6" style="146" customWidth="1"/>
    <col min="9234" max="9234" width="1.33203125" style="146" customWidth="1"/>
    <col min="9235" max="9235" width="6" style="146" customWidth="1"/>
    <col min="9236" max="9236" width="1.33203125" style="146" customWidth="1"/>
    <col min="9237" max="9237" width="6" style="146" customWidth="1"/>
    <col min="9238" max="9238" width="1.33203125" style="146" customWidth="1"/>
    <col min="9239" max="9239" width="6" style="146" customWidth="1"/>
    <col min="9240" max="9240" width="1.33203125" style="146" customWidth="1"/>
    <col min="9241" max="9241" width="6" style="146" customWidth="1"/>
    <col min="9242" max="9242" width="1.33203125" style="146" customWidth="1"/>
    <col min="9243" max="9243" width="6" style="146" customWidth="1"/>
    <col min="9244" max="9244" width="1.33203125" style="146" customWidth="1"/>
    <col min="9245" max="9245" width="6" style="146" customWidth="1"/>
    <col min="9246" max="9246" width="1.33203125" style="146" customWidth="1"/>
    <col min="9247" max="9247" width="6" style="146" customWidth="1"/>
    <col min="9248" max="9248" width="1.33203125" style="146" customWidth="1"/>
    <col min="9249" max="9249" width="6" style="146" customWidth="1"/>
    <col min="9250" max="9250" width="1.33203125" style="146" customWidth="1"/>
    <col min="9251" max="9251" width="6" style="146" customWidth="1"/>
    <col min="9252" max="9482" width="8.88671875" style="146"/>
    <col min="9483" max="9483" width="24.5546875" style="146" customWidth="1"/>
    <col min="9484" max="9484" width="1.33203125" style="146" customWidth="1"/>
    <col min="9485" max="9485" width="6" style="146" customWidth="1"/>
    <col min="9486" max="9486" width="1.33203125" style="146" customWidth="1"/>
    <col min="9487" max="9487" width="6" style="146" customWidth="1"/>
    <col min="9488" max="9488" width="1.33203125" style="146" customWidth="1"/>
    <col min="9489" max="9489" width="6" style="146" customWidth="1"/>
    <col min="9490" max="9490" width="1.33203125" style="146" customWidth="1"/>
    <col min="9491" max="9491" width="6" style="146" customWidth="1"/>
    <col min="9492" max="9492" width="1.33203125" style="146" customWidth="1"/>
    <col min="9493" max="9493" width="6" style="146" customWidth="1"/>
    <col min="9494" max="9494" width="1.33203125" style="146" customWidth="1"/>
    <col min="9495" max="9495" width="6" style="146" customWidth="1"/>
    <col min="9496" max="9496" width="1.33203125" style="146" customWidth="1"/>
    <col min="9497" max="9497" width="6" style="146" customWidth="1"/>
    <col min="9498" max="9498" width="1.33203125" style="146" customWidth="1"/>
    <col min="9499" max="9499" width="6" style="146" customWidth="1"/>
    <col min="9500" max="9500" width="1.33203125" style="146" customWidth="1"/>
    <col min="9501" max="9501" width="6" style="146" customWidth="1"/>
    <col min="9502" max="9502" width="1.33203125" style="146" customWidth="1"/>
    <col min="9503" max="9503" width="6" style="146" customWidth="1"/>
    <col min="9504" max="9504" width="1.33203125" style="146" customWidth="1"/>
    <col min="9505" max="9505" width="6" style="146" customWidth="1"/>
    <col min="9506" max="9506" width="1.33203125" style="146" customWidth="1"/>
    <col min="9507" max="9507" width="6" style="146" customWidth="1"/>
    <col min="9508" max="9738" width="8.88671875" style="146"/>
    <col min="9739" max="9739" width="24.5546875" style="146" customWidth="1"/>
    <col min="9740" max="9740" width="1.33203125" style="146" customWidth="1"/>
    <col min="9741" max="9741" width="6" style="146" customWidth="1"/>
    <col min="9742" max="9742" width="1.33203125" style="146" customWidth="1"/>
    <col min="9743" max="9743" width="6" style="146" customWidth="1"/>
    <col min="9744" max="9744" width="1.33203125" style="146" customWidth="1"/>
    <col min="9745" max="9745" width="6" style="146" customWidth="1"/>
    <col min="9746" max="9746" width="1.33203125" style="146" customWidth="1"/>
    <col min="9747" max="9747" width="6" style="146" customWidth="1"/>
    <col min="9748" max="9748" width="1.33203125" style="146" customWidth="1"/>
    <col min="9749" max="9749" width="6" style="146" customWidth="1"/>
    <col min="9750" max="9750" width="1.33203125" style="146" customWidth="1"/>
    <col min="9751" max="9751" width="6" style="146" customWidth="1"/>
    <col min="9752" max="9752" width="1.33203125" style="146" customWidth="1"/>
    <col min="9753" max="9753" width="6" style="146" customWidth="1"/>
    <col min="9754" max="9754" width="1.33203125" style="146" customWidth="1"/>
    <col min="9755" max="9755" width="6" style="146" customWidth="1"/>
    <col min="9756" max="9756" width="1.33203125" style="146" customWidth="1"/>
    <col min="9757" max="9757" width="6" style="146" customWidth="1"/>
    <col min="9758" max="9758" width="1.33203125" style="146" customWidth="1"/>
    <col min="9759" max="9759" width="6" style="146" customWidth="1"/>
    <col min="9760" max="9760" width="1.33203125" style="146" customWidth="1"/>
    <col min="9761" max="9761" width="6" style="146" customWidth="1"/>
    <col min="9762" max="9762" width="1.33203125" style="146" customWidth="1"/>
    <col min="9763" max="9763" width="6" style="146" customWidth="1"/>
    <col min="9764" max="9994" width="8.88671875" style="146"/>
    <col min="9995" max="9995" width="24.5546875" style="146" customWidth="1"/>
    <col min="9996" max="9996" width="1.33203125" style="146" customWidth="1"/>
    <col min="9997" max="9997" width="6" style="146" customWidth="1"/>
    <col min="9998" max="9998" width="1.33203125" style="146" customWidth="1"/>
    <col min="9999" max="9999" width="6" style="146" customWidth="1"/>
    <col min="10000" max="10000" width="1.33203125" style="146" customWidth="1"/>
    <col min="10001" max="10001" width="6" style="146" customWidth="1"/>
    <col min="10002" max="10002" width="1.33203125" style="146" customWidth="1"/>
    <col min="10003" max="10003" width="6" style="146" customWidth="1"/>
    <col min="10004" max="10004" width="1.33203125" style="146" customWidth="1"/>
    <col min="10005" max="10005" width="6" style="146" customWidth="1"/>
    <col min="10006" max="10006" width="1.33203125" style="146" customWidth="1"/>
    <col min="10007" max="10007" width="6" style="146" customWidth="1"/>
    <col min="10008" max="10008" width="1.33203125" style="146" customWidth="1"/>
    <col min="10009" max="10009" width="6" style="146" customWidth="1"/>
    <col min="10010" max="10010" width="1.33203125" style="146" customWidth="1"/>
    <col min="10011" max="10011" width="6" style="146" customWidth="1"/>
    <col min="10012" max="10012" width="1.33203125" style="146" customWidth="1"/>
    <col min="10013" max="10013" width="6" style="146" customWidth="1"/>
    <col min="10014" max="10014" width="1.33203125" style="146" customWidth="1"/>
    <col min="10015" max="10015" width="6" style="146" customWidth="1"/>
    <col min="10016" max="10016" width="1.33203125" style="146" customWidth="1"/>
    <col min="10017" max="10017" width="6" style="146" customWidth="1"/>
    <col min="10018" max="10018" width="1.33203125" style="146" customWidth="1"/>
    <col min="10019" max="10019" width="6" style="146" customWidth="1"/>
    <col min="10020" max="10250" width="8.88671875" style="146"/>
    <col min="10251" max="10251" width="24.5546875" style="146" customWidth="1"/>
    <col min="10252" max="10252" width="1.33203125" style="146" customWidth="1"/>
    <col min="10253" max="10253" width="6" style="146" customWidth="1"/>
    <col min="10254" max="10254" width="1.33203125" style="146" customWidth="1"/>
    <col min="10255" max="10255" width="6" style="146" customWidth="1"/>
    <col min="10256" max="10256" width="1.33203125" style="146" customWidth="1"/>
    <col min="10257" max="10257" width="6" style="146" customWidth="1"/>
    <col min="10258" max="10258" width="1.33203125" style="146" customWidth="1"/>
    <col min="10259" max="10259" width="6" style="146" customWidth="1"/>
    <col min="10260" max="10260" width="1.33203125" style="146" customWidth="1"/>
    <col min="10261" max="10261" width="6" style="146" customWidth="1"/>
    <col min="10262" max="10262" width="1.33203125" style="146" customWidth="1"/>
    <col min="10263" max="10263" width="6" style="146" customWidth="1"/>
    <col min="10264" max="10264" width="1.33203125" style="146" customWidth="1"/>
    <col min="10265" max="10265" width="6" style="146" customWidth="1"/>
    <col min="10266" max="10266" width="1.33203125" style="146" customWidth="1"/>
    <col min="10267" max="10267" width="6" style="146" customWidth="1"/>
    <col min="10268" max="10268" width="1.33203125" style="146" customWidth="1"/>
    <col min="10269" max="10269" width="6" style="146" customWidth="1"/>
    <col min="10270" max="10270" width="1.33203125" style="146" customWidth="1"/>
    <col min="10271" max="10271" width="6" style="146" customWidth="1"/>
    <col min="10272" max="10272" width="1.33203125" style="146" customWidth="1"/>
    <col min="10273" max="10273" width="6" style="146" customWidth="1"/>
    <col min="10274" max="10274" width="1.33203125" style="146" customWidth="1"/>
    <col min="10275" max="10275" width="6" style="146" customWidth="1"/>
    <col min="10276" max="10506" width="8.88671875" style="146"/>
    <col min="10507" max="10507" width="24.5546875" style="146" customWidth="1"/>
    <col min="10508" max="10508" width="1.33203125" style="146" customWidth="1"/>
    <col min="10509" max="10509" width="6" style="146" customWidth="1"/>
    <col min="10510" max="10510" width="1.33203125" style="146" customWidth="1"/>
    <col min="10511" max="10511" width="6" style="146" customWidth="1"/>
    <col min="10512" max="10512" width="1.33203125" style="146" customWidth="1"/>
    <col min="10513" max="10513" width="6" style="146" customWidth="1"/>
    <col min="10514" max="10514" width="1.33203125" style="146" customWidth="1"/>
    <col min="10515" max="10515" width="6" style="146" customWidth="1"/>
    <col min="10516" max="10516" width="1.33203125" style="146" customWidth="1"/>
    <col min="10517" max="10517" width="6" style="146" customWidth="1"/>
    <col min="10518" max="10518" width="1.33203125" style="146" customWidth="1"/>
    <col min="10519" max="10519" width="6" style="146" customWidth="1"/>
    <col min="10520" max="10520" width="1.33203125" style="146" customWidth="1"/>
    <col min="10521" max="10521" width="6" style="146" customWidth="1"/>
    <col min="10522" max="10522" width="1.33203125" style="146" customWidth="1"/>
    <col min="10523" max="10523" width="6" style="146" customWidth="1"/>
    <col min="10524" max="10524" width="1.33203125" style="146" customWidth="1"/>
    <col min="10525" max="10525" width="6" style="146" customWidth="1"/>
    <col min="10526" max="10526" width="1.33203125" style="146" customWidth="1"/>
    <col min="10527" max="10527" width="6" style="146" customWidth="1"/>
    <col min="10528" max="10528" width="1.33203125" style="146" customWidth="1"/>
    <col min="10529" max="10529" width="6" style="146" customWidth="1"/>
    <col min="10530" max="10530" width="1.33203125" style="146" customWidth="1"/>
    <col min="10531" max="10531" width="6" style="146" customWidth="1"/>
    <col min="10532" max="10762" width="8.88671875" style="146"/>
    <col min="10763" max="10763" width="24.5546875" style="146" customWidth="1"/>
    <col min="10764" max="10764" width="1.33203125" style="146" customWidth="1"/>
    <col min="10765" max="10765" width="6" style="146" customWidth="1"/>
    <col min="10766" max="10766" width="1.33203125" style="146" customWidth="1"/>
    <col min="10767" max="10767" width="6" style="146" customWidth="1"/>
    <col min="10768" max="10768" width="1.33203125" style="146" customWidth="1"/>
    <col min="10769" max="10769" width="6" style="146" customWidth="1"/>
    <col min="10770" max="10770" width="1.33203125" style="146" customWidth="1"/>
    <col min="10771" max="10771" width="6" style="146" customWidth="1"/>
    <col min="10772" max="10772" width="1.33203125" style="146" customWidth="1"/>
    <col min="10773" max="10773" width="6" style="146" customWidth="1"/>
    <col min="10774" max="10774" width="1.33203125" style="146" customWidth="1"/>
    <col min="10775" max="10775" width="6" style="146" customWidth="1"/>
    <col min="10776" max="10776" width="1.33203125" style="146" customWidth="1"/>
    <col min="10777" max="10777" width="6" style="146" customWidth="1"/>
    <col min="10778" max="10778" width="1.33203125" style="146" customWidth="1"/>
    <col min="10779" max="10779" width="6" style="146" customWidth="1"/>
    <col min="10780" max="10780" width="1.33203125" style="146" customWidth="1"/>
    <col min="10781" max="10781" width="6" style="146" customWidth="1"/>
    <col min="10782" max="10782" width="1.33203125" style="146" customWidth="1"/>
    <col min="10783" max="10783" width="6" style="146" customWidth="1"/>
    <col min="10784" max="10784" width="1.33203125" style="146" customWidth="1"/>
    <col min="10785" max="10785" width="6" style="146" customWidth="1"/>
    <col min="10786" max="10786" width="1.33203125" style="146" customWidth="1"/>
    <col min="10787" max="10787" width="6" style="146" customWidth="1"/>
    <col min="10788" max="11018" width="8.88671875" style="146"/>
    <col min="11019" max="11019" width="24.5546875" style="146" customWidth="1"/>
    <col min="11020" max="11020" width="1.33203125" style="146" customWidth="1"/>
    <col min="11021" max="11021" width="6" style="146" customWidth="1"/>
    <col min="11022" max="11022" width="1.33203125" style="146" customWidth="1"/>
    <col min="11023" max="11023" width="6" style="146" customWidth="1"/>
    <col min="11024" max="11024" width="1.33203125" style="146" customWidth="1"/>
    <col min="11025" max="11025" width="6" style="146" customWidth="1"/>
    <col min="11026" max="11026" width="1.33203125" style="146" customWidth="1"/>
    <col min="11027" max="11027" width="6" style="146" customWidth="1"/>
    <col min="11028" max="11028" width="1.33203125" style="146" customWidth="1"/>
    <col min="11029" max="11029" width="6" style="146" customWidth="1"/>
    <col min="11030" max="11030" width="1.33203125" style="146" customWidth="1"/>
    <col min="11031" max="11031" width="6" style="146" customWidth="1"/>
    <col min="11032" max="11032" width="1.33203125" style="146" customWidth="1"/>
    <col min="11033" max="11033" width="6" style="146" customWidth="1"/>
    <col min="11034" max="11034" width="1.33203125" style="146" customWidth="1"/>
    <col min="11035" max="11035" width="6" style="146" customWidth="1"/>
    <col min="11036" max="11036" width="1.33203125" style="146" customWidth="1"/>
    <col min="11037" max="11037" width="6" style="146" customWidth="1"/>
    <col min="11038" max="11038" width="1.33203125" style="146" customWidth="1"/>
    <col min="11039" max="11039" width="6" style="146" customWidth="1"/>
    <col min="11040" max="11040" width="1.33203125" style="146" customWidth="1"/>
    <col min="11041" max="11041" width="6" style="146" customWidth="1"/>
    <col min="11042" max="11042" width="1.33203125" style="146" customWidth="1"/>
    <col min="11043" max="11043" width="6" style="146" customWidth="1"/>
    <col min="11044" max="11274" width="8.88671875" style="146"/>
    <col min="11275" max="11275" width="24.5546875" style="146" customWidth="1"/>
    <col min="11276" max="11276" width="1.33203125" style="146" customWidth="1"/>
    <col min="11277" max="11277" width="6" style="146" customWidth="1"/>
    <col min="11278" max="11278" width="1.33203125" style="146" customWidth="1"/>
    <col min="11279" max="11279" width="6" style="146" customWidth="1"/>
    <col min="11280" max="11280" width="1.33203125" style="146" customWidth="1"/>
    <col min="11281" max="11281" width="6" style="146" customWidth="1"/>
    <col min="11282" max="11282" width="1.33203125" style="146" customWidth="1"/>
    <col min="11283" max="11283" width="6" style="146" customWidth="1"/>
    <col min="11284" max="11284" width="1.33203125" style="146" customWidth="1"/>
    <col min="11285" max="11285" width="6" style="146" customWidth="1"/>
    <col min="11286" max="11286" width="1.33203125" style="146" customWidth="1"/>
    <col min="11287" max="11287" width="6" style="146" customWidth="1"/>
    <col min="11288" max="11288" width="1.33203125" style="146" customWidth="1"/>
    <col min="11289" max="11289" width="6" style="146" customWidth="1"/>
    <col min="11290" max="11290" width="1.33203125" style="146" customWidth="1"/>
    <col min="11291" max="11291" width="6" style="146" customWidth="1"/>
    <col min="11292" max="11292" width="1.33203125" style="146" customWidth="1"/>
    <col min="11293" max="11293" width="6" style="146" customWidth="1"/>
    <col min="11294" max="11294" width="1.33203125" style="146" customWidth="1"/>
    <col min="11295" max="11295" width="6" style="146" customWidth="1"/>
    <col min="11296" max="11296" width="1.33203125" style="146" customWidth="1"/>
    <col min="11297" max="11297" width="6" style="146" customWidth="1"/>
    <col min="11298" max="11298" width="1.33203125" style="146" customWidth="1"/>
    <col min="11299" max="11299" width="6" style="146" customWidth="1"/>
    <col min="11300" max="11530" width="8.88671875" style="146"/>
    <col min="11531" max="11531" width="24.5546875" style="146" customWidth="1"/>
    <col min="11532" max="11532" width="1.33203125" style="146" customWidth="1"/>
    <col min="11533" max="11533" width="6" style="146" customWidth="1"/>
    <col min="11534" max="11534" width="1.33203125" style="146" customWidth="1"/>
    <col min="11535" max="11535" width="6" style="146" customWidth="1"/>
    <col min="11536" max="11536" width="1.33203125" style="146" customWidth="1"/>
    <col min="11537" max="11537" width="6" style="146" customWidth="1"/>
    <col min="11538" max="11538" width="1.33203125" style="146" customWidth="1"/>
    <col min="11539" max="11539" width="6" style="146" customWidth="1"/>
    <col min="11540" max="11540" width="1.33203125" style="146" customWidth="1"/>
    <col min="11541" max="11541" width="6" style="146" customWidth="1"/>
    <col min="11542" max="11542" width="1.33203125" style="146" customWidth="1"/>
    <col min="11543" max="11543" width="6" style="146" customWidth="1"/>
    <col min="11544" max="11544" width="1.33203125" style="146" customWidth="1"/>
    <col min="11545" max="11545" width="6" style="146" customWidth="1"/>
    <col min="11546" max="11546" width="1.33203125" style="146" customWidth="1"/>
    <col min="11547" max="11547" width="6" style="146" customWidth="1"/>
    <col min="11548" max="11548" width="1.33203125" style="146" customWidth="1"/>
    <col min="11549" max="11549" width="6" style="146" customWidth="1"/>
    <col min="11550" max="11550" width="1.33203125" style="146" customWidth="1"/>
    <col min="11551" max="11551" width="6" style="146" customWidth="1"/>
    <col min="11552" max="11552" width="1.33203125" style="146" customWidth="1"/>
    <col min="11553" max="11553" width="6" style="146" customWidth="1"/>
    <col min="11554" max="11554" width="1.33203125" style="146" customWidth="1"/>
    <col min="11555" max="11555" width="6" style="146" customWidth="1"/>
    <col min="11556" max="11786" width="8.88671875" style="146"/>
    <col min="11787" max="11787" width="24.5546875" style="146" customWidth="1"/>
    <col min="11788" max="11788" width="1.33203125" style="146" customWidth="1"/>
    <col min="11789" max="11789" width="6" style="146" customWidth="1"/>
    <col min="11790" max="11790" width="1.33203125" style="146" customWidth="1"/>
    <col min="11791" max="11791" width="6" style="146" customWidth="1"/>
    <col min="11792" max="11792" width="1.33203125" style="146" customWidth="1"/>
    <col min="11793" max="11793" width="6" style="146" customWidth="1"/>
    <col min="11794" max="11794" width="1.33203125" style="146" customWidth="1"/>
    <col min="11795" max="11795" width="6" style="146" customWidth="1"/>
    <col min="11796" max="11796" width="1.33203125" style="146" customWidth="1"/>
    <col min="11797" max="11797" width="6" style="146" customWidth="1"/>
    <col min="11798" max="11798" width="1.33203125" style="146" customWidth="1"/>
    <col min="11799" max="11799" width="6" style="146" customWidth="1"/>
    <col min="11800" max="11800" width="1.33203125" style="146" customWidth="1"/>
    <col min="11801" max="11801" width="6" style="146" customWidth="1"/>
    <col min="11802" max="11802" width="1.33203125" style="146" customWidth="1"/>
    <col min="11803" max="11803" width="6" style="146" customWidth="1"/>
    <col min="11804" max="11804" width="1.33203125" style="146" customWidth="1"/>
    <col min="11805" max="11805" width="6" style="146" customWidth="1"/>
    <col min="11806" max="11806" width="1.33203125" style="146" customWidth="1"/>
    <col min="11807" max="11807" width="6" style="146" customWidth="1"/>
    <col min="11808" max="11808" width="1.33203125" style="146" customWidth="1"/>
    <col min="11809" max="11809" width="6" style="146" customWidth="1"/>
    <col min="11810" max="11810" width="1.33203125" style="146" customWidth="1"/>
    <col min="11811" max="11811" width="6" style="146" customWidth="1"/>
    <col min="11812" max="12042" width="8.88671875" style="146"/>
    <col min="12043" max="12043" width="24.5546875" style="146" customWidth="1"/>
    <col min="12044" max="12044" width="1.33203125" style="146" customWidth="1"/>
    <col min="12045" max="12045" width="6" style="146" customWidth="1"/>
    <col min="12046" max="12046" width="1.33203125" style="146" customWidth="1"/>
    <col min="12047" max="12047" width="6" style="146" customWidth="1"/>
    <col min="12048" max="12048" width="1.33203125" style="146" customWidth="1"/>
    <col min="12049" max="12049" width="6" style="146" customWidth="1"/>
    <col min="12050" max="12050" width="1.33203125" style="146" customWidth="1"/>
    <col min="12051" max="12051" width="6" style="146" customWidth="1"/>
    <col min="12052" max="12052" width="1.33203125" style="146" customWidth="1"/>
    <col min="12053" max="12053" width="6" style="146" customWidth="1"/>
    <col min="12054" max="12054" width="1.33203125" style="146" customWidth="1"/>
    <col min="12055" max="12055" width="6" style="146" customWidth="1"/>
    <col min="12056" max="12056" width="1.33203125" style="146" customWidth="1"/>
    <col min="12057" max="12057" width="6" style="146" customWidth="1"/>
    <col min="12058" max="12058" width="1.33203125" style="146" customWidth="1"/>
    <col min="12059" max="12059" width="6" style="146" customWidth="1"/>
    <col min="12060" max="12060" width="1.33203125" style="146" customWidth="1"/>
    <col min="12061" max="12061" width="6" style="146" customWidth="1"/>
    <col min="12062" max="12062" width="1.33203125" style="146" customWidth="1"/>
    <col min="12063" max="12063" width="6" style="146" customWidth="1"/>
    <col min="12064" max="12064" width="1.33203125" style="146" customWidth="1"/>
    <col min="12065" max="12065" width="6" style="146" customWidth="1"/>
    <col min="12066" max="12066" width="1.33203125" style="146" customWidth="1"/>
    <col min="12067" max="12067" width="6" style="146" customWidth="1"/>
    <col min="12068" max="12298" width="8.88671875" style="146"/>
    <col min="12299" max="12299" width="24.5546875" style="146" customWidth="1"/>
    <col min="12300" max="12300" width="1.33203125" style="146" customWidth="1"/>
    <col min="12301" max="12301" width="6" style="146" customWidth="1"/>
    <col min="12302" max="12302" width="1.33203125" style="146" customWidth="1"/>
    <col min="12303" max="12303" width="6" style="146" customWidth="1"/>
    <col min="12304" max="12304" width="1.33203125" style="146" customWidth="1"/>
    <col min="12305" max="12305" width="6" style="146" customWidth="1"/>
    <col min="12306" max="12306" width="1.33203125" style="146" customWidth="1"/>
    <col min="12307" max="12307" width="6" style="146" customWidth="1"/>
    <col min="12308" max="12308" width="1.33203125" style="146" customWidth="1"/>
    <col min="12309" max="12309" width="6" style="146" customWidth="1"/>
    <col min="12310" max="12310" width="1.33203125" style="146" customWidth="1"/>
    <col min="12311" max="12311" width="6" style="146" customWidth="1"/>
    <col min="12312" max="12312" width="1.33203125" style="146" customWidth="1"/>
    <col min="12313" max="12313" width="6" style="146" customWidth="1"/>
    <col min="12314" max="12314" width="1.33203125" style="146" customWidth="1"/>
    <col min="12315" max="12315" width="6" style="146" customWidth="1"/>
    <col min="12316" max="12316" width="1.33203125" style="146" customWidth="1"/>
    <col min="12317" max="12317" width="6" style="146" customWidth="1"/>
    <col min="12318" max="12318" width="1.33203125" style="146" customWidth="1"/>
    <col min="12319" max="12319" width="6" style="146" customWidth="1"/>
    <col min="12320" max="12320" width="1.33203125" style="146" customWidth="1"/>
    <col min="12321" max="12321" width="6" style="146" customWidth="1"/>
    <col min="12322" max="12322" width="1.33203125" style="146" customWidth="1"/>
    <col min="12323" max="12323" width="6" style="146" customWidth="1"/>
    <col min="12324" max="12554" width="8.88671875" style="146"/>
    <col min="12555" max="12555" width="24.5546875" style="146" customWidth="1"/>
    <col min="12556" max="12556" width="1.33203125" style="146" customWidth="1"/>
    <col min="12557" max="12557" width="6" style="146" customWidth="1"/>
    <col min="12558" max="12558" width="1.33203125" style="146" customWidth="1"/>
    <col min="12559" max="12559" width="6" style="146" customWidth="1"/>
    <col min="12560" max="12560" width="1.33203125" style="146" customWidth="1"/>
    <col min="12561" max="12561" width="6" style="146" customWidth="1"/>
    <col min="12562" max="12562" width="1.33203125" style="146" customWidth="1"/>
    <col min="12563" max="12563" width="6" style="146" customWidth="1"/>
    <col min="12564" max="12564" width="1.33203125" style="146" customWidth="1"/>
    <col min="12565" max="12565" width="6" style="146" customWidth="1"/>
    <col min="12566" max="12566" width="1.33203125" style="146" customWidth="1"/>
    <col min="12567" max="12567" width="6" style="146" customWidth="1"/>
    <col min="12568" max="12568" width="1.33203125" style="146" customWidth="1"/>
    <col min="12569" max="12569" width="6" style="146" customWidth="1"/>
    <col min="12570" max="12570" width="1.33203125" style="146" customWidth="1"/>
    <col min="12571" max="12571" width="6" style="146" customWidth="1"/>
    <col min="12572" max="12572" width="1.33203125" style="146" customWidth="1"/>
    <col min="12573" max="12573" width="6" style="146" customWidth="1"/>
    <col min="12574" max="12574" width="1.33203125" style="146" customWidth="1"/>
    <col min="12575" max="12575" width="6" style="146" customWidth="1"/>
    <col min="12576" max="12576" width="1.33203125" style="146" customWidth="1"/>
    <col min="12577" max="12577" width="6" style="146" customWidth="1"/>
    <col min="12578" max="12578" width="1.33203125" style="146" customWidth="1"/>
    <col min="12579" max="12579" width="6" style="146" customWidth="1"/>
    <col min="12580" max="12810" width="8.88671875" style="146"/>
    <col min="12811" max="12811" width="24.5546875" style="146" customWidth="1"/>
    <col min="12812" max="12812" width="1.33203125" style="146" customWidth="1"/>
    <col min="12813" max="12813" width="6" style="146" customWidth="1"/>
    <col min="12814" max="12814" width="1.33203125" style="146" customWidth="1"/>
    <col min="12815" max="12815" width="6" style="146" customWidth="1"/>
    <col min="12816" max="12816" width="1.33203125" style="146" customWidth="1"/>
    <col min="12817" max="12817" width="6" style="146" customWidth="1"/>
    <col min="12818" max="12818" width="1.33203125" style="146" customWidth="1"/>
    <col min="12819" max="12819" width="6" style="146" customWidth="1"/>
    <col min="12820" max="12820" width="1.33203125" style="146" customWidth="1"/>
    <col min="12821" max="12821" width="6" style="146" customWidth="1"/>
    <col min="12822" max="12822" width="1.33203125" style="146" customWidth="1"/>
    <col min="12823" max="12823" width="6" style="146" customWidth="1"/>
    <col min="12824" max="12824" width="1.33203125" style="146" customWidth="1"/>
    <col min="12825" max="12825" width="6" style="146" customWidth="1"/>
    <col min="12826" max="12826" width="1.33203125" style="146" customWidth="1"/>
    <col min="12827" max="12827" width="6" style="146" customWidth="1"/>
    <col min="12828" max="12828" width="1.33203125" style="146" customWidth="1"/>
    <col min="12829" max="12829" width="6" style="146" customWidth="1"/>
    <col min="12830" max="12830" width="1.33203125" style="146" customWidth="1"/>
    <col min="12831" max="12831" width="6" style="146" customWidth="1"/>
    <col min="12832" max="12832" width="1.33203125" style="146" customWidth="1"/>
    <col min="12833" max="12833" width="6" style="146" customWidth="1"/>
    <col min="12834" max="12834" width="1.33203125" style="146" customWidth="1"/>
    <col min="12835" max="12835" width="6" style="146" customWidth="1"/>
    <col min="12836" max="13066" width="8.88671875" style="146"/>
    <col min="13067" max="13067" width="24.5546875" style="146" customWidth="1"/>
    <col min="13068" max="13068" width="1.33203125" style="146" customWidth="1"/>
    <col min="13069" max="13069" width="6" style="146" customWidth="1"/>
    <col min="13070" max="13070" width="1.33203125" style="146" customWidth="1"/>
    <col min="13071" max="13071" width="6" style="146" customWidth="1"/>
    <col min="13072" max="13072" width="1.33203125" style="146" customWidth="1"/>
    <col min="13073" max="13073" width="6" style="146" customWidth="1"/>
    <col min="13074" max="13074" width="1.33203125" style="146" customWidth="1"/>
    <col min="13075" max="13075" width="6" style="146" customWidth="1"/>
    <col min="13076" max="13076" width="1.33203125" style="146" customWidth="1"/>
    <col min="13077" max="13077" width="6" style="146" customWidth="1"/>
    <col min="13078" max="13078" width="1.33203125" style="146" customWidth="1"/>
    <col min="13079" max="13079" width="6" style="146" customWidth="1"/>
    <col min="13080" max="13080" width="1.33203125" style="146" customWidth="1"/>
    <col min="13081" max="13081" width="6" style="146" customWidth="1"/>
    <col min="13082" max="13082" width="1.33203125" style="146" customWidth="1"/>
    <col min="13083" max="13083" width="6" style="146" customWidth="1"/>
    <col min="13084" max="13084" width="1.33203125" style="146" customWidth="1"/>
    <col min="13085" max="13085" width="6" style="146" customWidth="1"/>
    <col min="13086" max="13086" width="1.33203125" style="146" customWidth="1"/>
    <col min="13087" max="13087" width="6" style="146" customWidth="1"/>
    <col min="13088" max="13088" width="1.33203125" style="146" customWidth="1"/>
    <col min="13089" max="13089" width="6" style="146" customWidth="1"/>
    <col min="13090" max="13090" width="1.33203125" style="146" customWidth="1"/>
    <col min="13091" max="13091" width="6" style="146" customWidth="1"/>
    <col min="13092" max="13322" width="8.88671875" style="146"/>
    <col min="13323" max="13323" width="24.5546875" style="146" customWidth="1"/>
    <col min="13324" max="13324" width="1.33203125" style="146" customWidth="1"/>
    <col min="13325" max="13325" width="6" style="146" customWidth="1"/>
    <col min="13326" max="13326" width="1.33203125" style="146" customWidth="1"/>
    <col min="13327" max="13327" width="6" style="146" customWidth="1"/>
    <col min="13328" max="13328" width="1.33203125" style="146" customWidth="1"/>
    <col min="13329" max="13329" width="6" style="146" customWidth="1"/>
    <col min="13330" max="13330" width="1.33203125" style="146" customWidth="1"/>
    <col min="13331" max="13331" width="6" style="146" customWidth="1"/>
    <col min="13332" max="13332" width="1.33203125" style="146" customWidth="1"/>
    <col min="13333" max="13333" width="6" style="146" customWidth="1"/>
    <col min="13334" max="13334" width="1.33203125" style="146" customWidth="1"/>
    <col min="13335" max="13335" width="6" style="146" customWidth="1"/>
    <col min="13336" max="13336" width="1.33203125" style="146" customWidth="1"/>
    <col min="13337" max="13337" width="6" style="146" customWidth="1"/>
    <col min="13338" max="13338" width="1.33203125" style="146" customWidth="1"/>
    <col min="13339" max="13339" width="6" style="146" customWidth="1"/>
    <col min="13340" max="13340" width="1.33203125" style="146" customWidth="1"/>
    <col min="13341" max="13341" width="6" style="146" customWidth="1"/>
    <col min="13342" max="13342" width="1.33203125" style="146" customWidth="1"/>
    <col min="13343" max="13343" width="6" style="146" customWidth="1"/>
    <col min="13344" max="13344" width="1.33203125" style="146" customWidth="1"/>
    <col min="13345" max="13345" width="6" style="146" customWidth="1"/>
    <col min="13346" max="13346" width="1.33203125" style="146" customWidth="1"/>
    <col min="13347" max="13347" width="6" style="146" customWidth="1"/>
    <col min="13348" max="13578" width="8.88671875" style="146"/>
    <col min="13579" max="13579" width="24.5546875" style="146" customWidth="1"/>
    <col min="13580" max="13580" width="1.33203125" style="146" customWidth="1"/>
    <col min="13581" max="13581" width="6" style="146" customWidth="1"/>
    <col min="13582" max="13582" width="1.33203125" style="146" customWidth="1"/>
    <col min="13583" max="13583" width="6" style="146" customWidth="1"/>
    <col min="13584" max="13584" width="1.33203125" style="146" customWidth="1"/>
    <col min="13585" max="13585" width="6" style="146" customWidth="1"/>
    <col min="13586" max="13586" width="1.33203125" style="146" customWidth="1"/>
    <col min="13587" max="13587" width="6" style="146" customWidth="1"/>
    <col min="13588" max="13588" width="1.33203125" style="146" customWidth="1"/>
    <col min="13589" max="13589" width="6" style="146" customWidth="1"/>
    <col min="13590" max="13590" width="1.33203125" style="146" customWidth="1"/>
    <col min="13591" max="13591" width="6" style="146" customWidth="1"/>
    <col min="13592" max="13592" width="1.33203125" style="146" customWidth="1"/>
    <col min="13593" max="13593" width="6" style="146" customWidth="1"/>
    <col min="13594" max="13594" width="1.33203125" style="146" customWidth="1"/>
    <col min="13595" max="13595" width="6" style="146" customWidth="1"/>
    <col min="13596" max="13596" width="1.33203125" style="146" customWidth="1"/>
    <col min="13597" max="13597" width="6" style="146" customWidth="1"/>
    <col min="13598" max="13598" width="1.33203125" style="146" customWidth="1"/>
    <col min="13599" max="13599" width="6" style="146" customWidth="1"/>
    <col min="13600" max="13600" width="1.33203125" style="146" customWidth="1"/>
    <col min="13601" max="13601" width="6" style="146" customWidth="1"/>
    <col min="13602" max="13602" width="1.33203125" style="146" customWidth="1"/>
    <col min="13603" max="13603" width="6" style="146" customWidth="1"/>
    <col min="13604" max="13834" width="8.88671875" style="146"/>
    <col min="13835" max="13835" width="24.5546875" style="146" customWidth="1"/>
    <col min="13836" max="13836" width="1.33203125" style="146" customWidth="1"/>
    <col min="13837" max="13837" width="6" style="146" customWidth="1"/>
    <col min="13838" max="13838" width="1.33203125" style="146" customWidth="1"/>
    <col min="13839" max="13839" width="6" style="146" customWidth="1"/>
    <col min="13840" max="13840" width="1.33203125" style="146" customWidth="1"/>
    <col min="13841" max="13841" width="6" style="146" customWidth="1"/>
    <col min="13842" max="13842" width="1.33203125" style="146" customWidth="1"/>
    <col min="13843" max="13843" width="6" style="146" customWidth="1"/>
    <col min="13844" max="13844" width="1.33203125" style="146" customWidth="1"/>
    <col min="13845" max="13845" width="6" style="146" customWidth="1"/>
    <col min="13846" max="13846" width="1.33203125" style="146" customWidth="1"/>
    <col min="13847" max="13847" width="6" style="146" customWidth="1"/>
    <col min="13848" max="13848" width="1.33203125" style="146" customWidth="1"/>
    <col min="13849" max="13849" width="6" style="146" customWidth="1"/>
    <col min="13850" max="13850" width="1.33203125" style="146" customWidth="1"/>
    <col min="13851" max="13851" width="6" style="146" customWidth="1"/>
    <col min="13852" max="13852" width="1.33203125" style="146" customWidth="1"/>
    <col min="13853" max="13853" width="6" style="146" customWidth="1"/>
    <col min="13854" max="13854" width="1.33203125" style="146" customWidth="1"/>
    <col min="13855" max="13855" width="6" style="146" customWidth="1"/>
    <col min="13856" max="13856" width="1.33203125" style="146" customWidth="1"/>
    <col min="13857" max="13857" width="6" style="146" customWidth="1"/>
    <col min="13858" max="13858" width="1.33203125" style="146" customWidth="1"/>
    <col min="13859" max="13859" width="6" style="146" customWidth="1"/>
    <col min="13860" max="14090" width="8.88671875" style="146"/>
    <col min="14091" max="14091" width="24.5546875" style="146" customWidth="1"/>
    <col min="14092" max="14092" width="1.33203125" style="146" customWidth="1"/>
    <col min="14093" max="14093" width="6" style="146" customWidth="1"/>
    <col min="14094" max="14094" width="1.33203125" style="146" customWidth="1"/>
    <col min="14095" max="14095" width="6" style="146" customWidth="1"/>
    <col min="14096" max="14096" width="1.33203125" style="146" customWidth="1"/>
    <col min="14097" max="14097" width="6" style="146" customWidth="1"/>
    <col min="14098" max="14098" width="1.33203125" style="146" customWidth="1"/>
    <col min="14099" max="14099" width="6" style="146" customWidth="1"/>
    <col min="14100" max="14100" width="1.33203125" style="146" customWidth="1"/>
    <col min="14101" max="14101" width="6" style="146" customWidth="1"/>
    <col min="14102" max="14102" width="1.33203125" style="146" customWidth="1"/>
    <col min="14103" max="14103" width="6" style="146" customWidth="1"/>
    <col min="14104" max="14104" width="1.33203125" style="146" customWidth="1"/>
    <col min="14105" max="14105" width="6" style="146" customWidth="1"/>
    <col min="14106" max="14106" width="1.33203125" style="146" customWidth="1"/>
    <col min="14107" max="14107" width="6" style="146" customWidth="1"/>
    <col min="14108" max="14108" width="1.33203125" style="146" customWidth="1"/>
    <col min="14109" max="14109" width="6" style="146" customWidth="1"/>
    <col min="14110" max="14110" width="1.33203125" style="146" customWidth="1"/>
    <col min="14111" max="14111" width="6" style="146" customWidth="1"/>
    <col min="14112" max="14112" width="1.33203125" style="146" customWidth="1"/>
    <col min="14113" max="14113" width="6" style="146" customWidth="1"/>
    <col min="14114" max="14114" width="1.33203125" style="146" customWidth="1"/>
    <col min="14115" max="14115" width="6" style="146" customWidth="1"/>
    <col min="14116" max="14346" width="8.88671875" style="146"/>
    <col min="14347" max="14347" width="24.5546875" style="146" customWidth="1"/>
    <col min="14348" max="14348" width="1.33203125" style="146" customWidth="1"/>
    <col min="14349" max="14349" width="6" style="146" customWidth="1"/>
    <col min="14350" max="14350" width="1.33203125" style="146" customWidth="1"/>
    <col min="14351" max="14351" width="6" style="146" customWidth="1"/>
    <col min="14352" max="14352" width="1.33203125" style="146" customWidth="1"/>
    <col min="14353" max="14353" width="6" style="146" customWidth="1"/>
    <col min="14354" max="14354" width="1.33203125" style="146" customWidth="1"/>
    <col min="14355" max="14355" width="6" style="146" customWidth="1"/>
    <col min="14356" max="14356" width="1.33203125" style="146" customWidth="1"/>
    <col min="14357" max="14357" width="6" style="146" customWidth="1"/>
    <col min="14358" max="14358" width="1.33203125" style="146" customWidth="1"/>
    <col min="14359" max="14359" width="6" style="146" customWidth="1"/>
    <col min="14360" max="14360" width="1.33203125" style="146" customWidth="1"/>
    <col min="14361" max="14361" width="6" style="146" customWidth="1"/>
    <col min="14362" max="14362" width="1.33203125" style="146" customWidth="1"/>
    <col min="14363" max="14363" width="6" style="146" customWidth="1"/>
    <col min="14364" max="14364" width="1.33203125" style="146" customWidth="1"/>
    <col min="14365" max="14365" width="6" style="146" customWidth="1"/>
    <col min="14366" max="14366" width="1.33203125" style="146" customWidth="1"/>
    <col min="14367" max="14367" width="6" style="146" customWidth="1"/>
    <col min="14368" max="14368" width="1.33203125" style="146" customWidth="1"/>
    <col min="14369" max="14369" width="6" style="146" customWidth="1"/>
    <col min="14370" max="14370" width="1.33203125" style="146" customWidth="1"/>
    <col min="14371" max="14371" width="6" style="146" customWidth="1"/>
    <col min="14372" max="14602" width="8.88671875" style="146"/>
    <col min="14603" max="14603" width="24.5546875" style="146" customWidth="1"/>
    <col min="14604" max="14604" width="1.33203125" style="146" customWidth="1"/>
    <col min="14605" max="14605" width="6" style="146" customWidth="1"/>
    <col min="14606" max="14606" width="1.33203125" style="146" customWidth="1"/>
    <col min="14607" max="14607" width="6" style="146" customWidth="1"/>
    <col min="14608" max="14608" width="1.33203125" style="146" customWidth="1"/>
    <col min="14609" max="14609" width="6" style="146" customWidth="1"/>
    <col min="14610" max="14610" width="1.33203125" style="146" customWidth="1"/>
    <col min="14611" max="14611" width="6" style="146" customWidth="1"/>
    <col min="14612" max="14612" width="1.33203125" style="146" customWidth="1"/>
    <col min="14613" max="14613" width="6" style="146" customWidth="1"/>
    <col min="14614" max="14614" width="1.33203125" style="146" customWidth="1"/>
    <col min="14615" max="14615" width="6" style="146" customWidth="1"/>
    <col min="14616" max="14616" width="1.33203125" style="146" customWidth="1"/>
    <col min="14617" max="14617" width="6" style="146" customWidth="1"/>
    <col min="14618" max="14618" width="1.33203125" style="146" customWidth="1"/>
    <col min="14619" max="14619" width="6" style="146" customWidth="1"/>
    <col min="14620" max="14620" width="1.33203125" style="146" customWidth="1"/>
    <col min="14621" max="14621" width="6" style="146" customWidth="1"/>
    <col min="14622" max="14622" width="1.33203125" style="146" customWidth="1"/>
    <col min="14623" max="14623" width="6" style="146" customWidth="1"/>
    <col min="14624" max="14624" width="1.33203125" style="146" customWidth="1"/>
    <col min="14625" max="14625" width="6" style="146" customWidth="1"/>
    <col min="14626" max="14626" width="1.33203125" style="146" customWidth="1"/>
    <col min="14627" max="14627" width="6" style="146" customWidth="1"/>
    <col min="14628" max="14858" width="8.88671875" style="146"/>
    <col min="14859" max="14859" width="24.5546875" style="146" customWidth="1"/>
    <col min="14860" max="14860" width="1.33203125" style="146" customWidth="1"/>
    <col min="14861" max="14861" width="6" style="146" customWidth="1"/>
    <col min="14862" max="14862" width="1.33203125" style="146" customWidth="1"/>
    <col min="14863" max="14863" width="6" style="146" customWidth="1"/>
    <col min="14864" max="14864" width="1.33203125" style="146" customWidth="1"/>
    <col min="14865" max="14865" width="6" style="146" customWidth="1"/>
    <col min="14866" max="14866" width="1.33203125" style="146" customWidth="1"/>
    <col min="14867" max="14867" width="6" style="146" customWidth="1"/>
    <col min="14868" max="14868" width="1.33203125" style="146" customWidth="1"/>
    <col min="14869" max="14869" width="6" style="146" customWidth="1"/>
    <col min="14870" max="14870" width="1.33203125" style="146" customWidth="1"/>
    <col min="14871" max="14871" width="6" style="146" customWidth="1"/>
    <col min="14872" max="14872" width="1.33203125" style="146" customWidth="1"/>
    <col min="14873" max="14873" width="6" style="146" customWidth="1"/>
    <col min="14874" max="14874" width="1.33203125" style="146" customWidth="1"/>
    <col min="14875" max="14875" width="6" style="146" customWidth="1"/>
    <col min="14876" max="14876" width="1.33203125" style="146" customWidth="1"/>
    <col min="14877" max="14877" width="6" style="146" customWidth="1"/>
    <col min="14878" max="14878" width="1.33203125" style="146" customWidth="1"/>
    <col min="14879" max="14879" width="6" style="146" customWidth="1"/>
    <col min="14880" max="14880" width="1.33203125" style="146" customWidth="1"/>
    <col min="14881" max="14881" width="6" style="146" customWidth="1"/>
    <col min="14882" max="14882" width="1.33203125" style="146" customWidth="1"/>
    <col min="14883" max="14883" width="6" style="146" customWidth="1"/>
    <col min="14884" max="15114" width="8.88671875" style="146"/>
    <col min="15115" max="15115" width="24.5546875" style="146" customWidth="1"/>
    <col min="15116" max="15116" width="1.33203125" style="146" customWidth="1"/>
    <col min="15117" max="15117" width="6" style="146" customWidth="1"/>
    <col min="15118" max="15118" width="1.33203125" style="146" customWidth="1"/>
    <col min="15119" max="15119" width="6" style="146" customWidth="1"/>
    <col min="15120" max="15120" width="1.33203125" style="146" customWidth="1"/>
    <col min="15121" max="15121" width="6" style="146" customWidth="1"/>
    <col min="15122" max="15122" width="1.33203125" style="146" customWidth="1"/>
    <col min="15123" max="15123" width="6" style="146" customWidth="1"/>
    <col min="15124" max="15124" width="1.33203125" style="146" customWidth="1"/>
    <col min="15125" max="15125" width="6" style="146" customWidth="1"/>
    <col min="15126" max="15126" width="1.33203125" style="146" customWidth="1"/>
    <col min="15127" max="15127" width="6" style="146" customWidth="1"/>
    <col min="15128" max="15128" width="1.33203125" style="146" customWidth="1"/>
    <col min="15129" max="15129" width="6" style="146" customWidth="1"/>
    <col min="15130" max="15130" width="1.33203125" style="146" customWidth="1"/>
    <col min="15131" max="15131" width="6" style="146" customWidth="1"/>
    <col min="15132" max="15132" width="1.33203125" style="146" customWidth="1"/>
    <col min="15133" max="15133" width="6" style="146" customWidth="1"/>
    <col min="15134" max="15134" width="1.33203125" style="146" customWidth="1"/>
    <col min="15135" max="15135" width="6" style="146" customWidth="1"/>
    <col min="15136" max="15136" width="1.33203125" style="146" customWidth="1"/>
    <col min="15137" max="15137" width="6" style="146" customWidth="1"/>
    <col min="15138" max="15138" width="1.33203125" style="146" customWidth="1"/>
    <col min="15139" max="15139" width="6" style="146" customWidth="1"/>
    <col min="15140" max="15370" width="8.88671875" style="146"/>
    <col min="15371" max="15371" width="24.5546875" style="146" customWidth="1"/>
    <col min="15372" max="15372" width="1.33203125" style="146" customWidth="1"/>
    <col min="15373" max="15373" width="6" style="146" customWidth="1"/>
    <col min="15374" max="15374" width="1.33203125" style="146" customWidth="1"/>
    <col min="15375" max="15375" width="6" style="146" customWidth="1"/>
    <col min="15376" max="15376" width="1.33203125" style="146" customWidth="1"/>
    <col min="15377" max="15377" width="6" style="146" customWidth="1"/>
    <col min="15378" max="15378" width="1.33203125" style="146" customWidth="1"/>
    <col min="15379" max="15379" width="6" style="146" customWidth="1"/>
    <col min="15380" max="15380" width="1.33203125" style="146" customWidth="1"/>
    <col min="15381" max="15381" width="6" style="146" customWidth="1"/>
    <col min="15382" max="15382" width="1.33203125" style="146" customWidth="1"/>
    <col min="15383" max="15383" width="6" style="146" customWidth="1"/>
    <col min="15384" max="15384" width="1.33203125" style="146" customWidth="1"/>
    <col min="15385" max="15385" width="6" style="146" customWidth="1"/>
    <col min="15386" max="15386" width="1.33203125" style="146" customWidth="1"/>
    <col min="15387" max="15387" width="6" style="146" customWidth="1"/>
    <col min="15388" max="15388" width="1.33203125" style="146" customWidth="1"/>
    <col min="15389" max="15389" width="6" style="146" customWidth="1"/>
    <col min="15390" max="15390" width="1.33203125" style="146" customWidth="1"/>
    <col min="15391" max="15391" width="6" style="146" customWidth="1"/>
    <col min="15392" max="15392" width="1.33203125" style="146" customWidth="1"/>
    <col min="15393" max="15393" width="6" style="146" customWidth="1"/>
    <col min="15394" max="15394" width="1.33203125" style="146" customWidth="1"/>
    <col min="15395" max="15395" width="6" style="146" customWidth="1"/>
    <col min="15396" max="15626" width="8.88671875" style="146"/>
    <col min="15627" max="15627" width="24.5546875" style="146" customWidth="1"/>
    <col min="15628" max="15628" width="1.33203125" style="146" customWidth="1"/>
    <col min="15629" max="15629" width="6" style="146" customWidth="1"/>
    <col min="15630" max="15630" width="1.33203125" style="146" customWidth="1"/>
    <col min="15631" max="15631" width="6" style="146" customWidth="1"/>
    <col min="15632" max="15632" width="1.33203125" style="146" customWidth="1"/>
    <col min="15633" max="15633" width="6" style="146" customWidth="1"/>
    <col min="15634" max="15634" width="1.33203125" style="146" customWidth="1"/>
    <col min="15635" max="15635" width="6" style="146" customWidth="1"/>
    <col min="15636" max="15636" width="1.33203125" style="146" customWidth="1"/>
    <col min="15637" max="15637" width="6" style="146" customWidth="1"/>
    <col min="15638" max="15638" width="1.33203125" style="146" customWidth="1"/>
    <col min="15639" max="15639" width="6" style="146" customWidth="1"/>
    <col min="15640" max="15640" width="1.33203125" style="146" customWidth="1"/>
    <col min="15641" max="15641" width="6" style="146" customWidth="1"/>
    <col min="15642" max="15642" width="1.33203125" style="146" customWidth="1"/>
    <col min="15643" max="15643" width="6" style="146" customWidth="1"/>
    <col min="15644" max="15644" width="1.33203125" style="146" customWidth="1"/>
    <col min="15645" max="15645" width="6" style="146" customWidth="1"/>
    <col min="15646" max="15646" width="1.33203125" style="146" customWidth="1"/>
    <col min="15647" max="15647" width="6" style="146" customWidth="1"/>
    <col min="15648" max="15648" width="1.33203125" style="146" customWidth="1"/>
    <col min="15649" max="15649" width="6" style="146" customWidth="1"/>
    <col min="15650" max="15650" width="1.33203125" style="146" customWidth="1"/>
    <col min="15651" max="15651" width="6" style="146" customWidth="1"/>
    <col min="15652" max="15882" width="8.88671875" style="146"/>
    <col min="15883" max="15883" width="24.5546875" style="146" customWidth="1"/>
    <col min="15884" max="15884" width="1.33203125" style="146" customWidth="1"/>
    <col min="15885" max="15885" width="6" style="146" customWidth="1"/>
    <col min="15886" max="15886" width="1.33203125" style="146" customWidth="1"/>
    <col min="15887" max="15887" width="6" style="146" customWidth="1"/>
    <col min="15888" max="15888" width="1.33203125" style="146" customWidth="1"/>
    <col min="15889" max="15889" width="6" style="146" customWidth="1"/>
    <col min="15890" max="15890" width="1.33203125" style="146" customWidth="1"/>
    <col min="15891" max="15891" width="6" style="146" customWidth="1"/>
    <col min="15892" max="15892" width="1.33203125" style="146" customWidth="1"/>
    <col min="15893" max="15893" width="6" style="146" customWidth="1"/>
    <col min="15894" max="15894" width="1.33203125" style="146" customWidth="1"/>
    <col min="15895" max="15895" width="6" style="146" customWidth="1"/>
    <col min="15896" max="15896" width="1.33203125" style="146" customWidth="1"/>
    <col min="15897" max="15897" width="6" style="146" customWidth="1"/>
    <col min="15898" max="15898" width="1.33203125" style="146" customWidth="1"/>
    <col min="15899" max="15899" width="6" style="146" customWidth="1"/>
    <col min="15900" max="15900" width="1.33203125" style="146" customWidth="1"/>
    <col min="15901" max="15901" width="6" style="146" customWidth="1"/>
    <col min="15902" max="15902" width="1.33203125" style="146" customWidth="1"/>
    <col min="15903" max="15903" width="6" style="146" customWidth="1"/>
    <col min="15904" max="15904" width="1.33203125" style="146" customWidth="1"/>
    <col min="15905" max="15905" width="6" style="146" customWidth="1"/>
    <col min="15906" max="15906" width="1.33203125" style="146" customWidth="1"/>
    <col min="15907" max="15907" width="6" style="146" customWidth="1"/>
    <col min="15908" max="16138" width="8.88671875" style="146"/>
    <col min="16139" max="16139" width="24.5546875" style="146" customWidth="1"/>
    <col min="16140" max="16140" width="1.33203125" style="146" customWidth="1"/>
    <col min="16141" max="16141" width="6" style="146" customWidth="1"/>
    <col min="16142" max="16142" width="1.33203125" style="146" customWidth="1"/>
    <col min="16143" max="16143" width="6" style="146" customWidth="1"/>
    <col min="16144" max="16144" width="1.33203125" style="146" customWidth="1"/>
    <col min="16145" max="16145" width="6" style="146" customWidth="1"/>
    <col min="16146" max="16146" width="1.33203125" style="146" customWidth="1"/>
    <col min="16147" max="16147" width="6" style="146" customWidth="1"/>
    <col min="16148" max="16148" width="1.33203125" style="146" customWidth="1"/>
    <col min="16149" max="16149" width="6" style="146" customWidth="1"/>
    <col min="16150" max="16150" width="1.33203125" style="146" customWidth="1"/>
    <col min="16151" max="16151" width="6" style="146" customWidth="1"/>
    <col min="16152" max="16152" width="1.33203125" style="146" customWidth="1"/>
    <col min="16153" max="16153" width="6" style="146" customWidth="1"/>
    <col min="16154" max="16154" width="1.33203125" style="146" customWidth="1"/>
    <col min="16155" max="16155" width="6" style="146" customWidth="1"/>
    <col min="16156" max="16156" width="1.33203125" style="146" customWidth="1"/>
    <col min="16157" max="16157" width="6" style="146" customWidth="1"/>
    <col min="16158" max="16158" width="1.33203125" style="146" customWidth="1"/>
    <col min="16159" max="16159" width="6" style="146" customWidth="1"/>
    <col min="16160" max="16160" width="1.33203125" style="146" customWidth="1"/>
    <col min="16161" max="16161" width="6" style="146" customWidth="1"/>
    <col min="16162" max="16162" width="1.33203125" style="146" customWidth="1"/>
    <col min="16163" max="16163" width="6" style="146" customWidth="1"/>
    <col min="16164" max="16384" width="8.88671875" style="146"/>
  </cols>
  <sheetData>
    <row r="1" spans="1:38" ht="15.75" x14ac:dyDescent="0.25">
      <c r="A1" s="145" t="s">
        <v>310</v>
      </c>
    </row>
    <row r="2" spans="1:38" ht="12.75" customHeight="1" x14ac:dyDescent="0.2"/>
    <row r="3" spans="1:38" s="149" customFormat="1" ht="12.7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K3" s="147"/>
      <c r="AL3" s="148" t="s">
        <v>109</v>
      </c>
    </row>
    <row r="4" spans="1:38" s="149" customFormat="1" ht="12.75" customHeight="1" x14ac:dyDescent="0.2">
      <c r="A4" s="187"/>
      <c r="B4" s="187"/>
      <c r="C4" s="187"/>
      <c r="D4" s="209" t="s">
        <v>223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8"/>
      <c r="AK4" s="277"/>
      <c r="AL4" s="277"/>
    </row>
    <row r="5" spans="1:38" s="151" customFormat="1" ht="11.25" customHeight="1" x14ac:dyDescent="0.2">
      <c r="A5" s="152"/>
      <c r="B5" s="152"/>
      <c r="D5" s="152" t="s">
        <v>274</v>
      </c>
      <c r="F5" s="152" t="s">
        <v>224</v>
      </c>
      <c r="H5" s="152" t="s">
        <v>225</v>
      </c>
      <c r="J5" s="152" t="s">
        <v>226</v>
      </c>
      <c r="L5" s="152" t="s">
        <v>227</v>
      </c>
      <c r="N5" s="152">
        <v>2001</v>
      </c>
      <c r="P5" s="152">
        <v>2002</v>
      </c>
      <c r="R5" s="152">
        <v>2003</v>
      </c>
      <c r="T5" s="152">
        <v>2004</v>
      </c>
      <c r="V5" s="152">
        <v>2005</v>
      </c>
      <c r="X5" s="152">
        <v>2006</v>
      </c>
      <c r="Z5" s="152">
        <v>2007</v>
      </c>
      <c r="AB5" s="152">
        <v>2008</v>
      </c>
      <c r="AD5" s="152">
        <v>2009</v>
      </c>
      <c r="AF5" s="152">
        <v>2010</v>
      </c>
      <c r="AH5" s="152">
        <v>2011</v>
      </c>
      <c r="AJ5" s="152">
        <v>2012</v>
      </c>
      <c r="AL5" s="152">
        <v>2013</v>
      </c>
    </row>
    <row r="6" spans="1:38" ht="3" customHeight="1" x14ac:dyDescent="0.2">
      <c r="A6" s="153"/>
      <c r="B6" s="153"/>
      <c r="D6" s="153"/>
      <c r="F6" s="153"/>
      <c r="H6" s="153"/>
      <c r="J6" s="153"/>
      <c r="L6" s="153"/>
      <c r="N6" s="153"/>
      <c r="P6" s="153"/>
      <c r="R6" s="153"/>
      <c r="T6" s="153"/>
      <c r="V6" s="153"/>
      <c r="X6" s="153"/>
      <c r="Z6" s="153"/>
      <c r="AB6" s="153"/>
      <c r="AD6" s="153"/>
      <c r="AF6" s="153"/>
      <c r="AH6" s="153"/>
      <c r="AJ6" s="153"/>
    </row>
    <row r="7" spans="1:38" ht="12" customHeight="1" x14ac:dyDescent="0.2">
      <c r="A7" s="146" t="s">
        <v>142</v>
      </c>
      <c r="B7" s="156"/>
      <c r="D7" s="166">
        <v>46.7</v>
      </c>
      <c r="E7" s="166"/>
      <c r="F7" s="166">
        <v>2.6</v>
      </c>
      <c r="G7" s="166"/>
      <c r="H7" s="166">
        <v>0.9</v>
      </c>
      <c r="I7" s="166"/>
      <c r="J7" s="166">
        <v>2</v>
      </c>
      <c r="K7" s="166"/>
      <c r="L7" s="166">
        <v>11.1</v>
      </c>
      <c r="M7" s="166"/>
      <c r="N7" s="166">
        <v>5.6</v>
      </c>
      <c r="O7" s="166"/>
      <c r="P7" s="166">
        <v>6.7</v>
      </c>
      <c r="Q7" s="166"/>
      <c r="R7" s="166">
        <v>7.6</v>
      </c>
      <c r="S7" s="166"/>
      <c r="T7" s="166">
        <v>7.8</v>
      </c>
      <c r="U7" s="166"/>
      <c r="V7" s="166">
        <v>7.4</v>
      </c>
      <c r="W7" s="166"/>
      <c r="X7" s="166">
        <v>7.3</v>
      </c>
      <c r="Y7" s="166"/>
      <c r="Z7" s="166">
        <v>7.4</v>
      </c>
      <c r="AA7" s="166"/>
      <c r="AB7" s="166">
        <v>6.6</v>
      </c>
      <c r="AC7" s="166"/>
      <c r="AD7" s="166">
        <v>6.1</v>
      </c>
      <c r="AE7" s="166"/>
      <c r="AF7" s="166">
        <v>5.5</v>
      </c>
      <c r="AG7" s="166"/>
      <c r="AH7" s="166">
        <v>5.0999999999999996</v>
      </c>
      <c r="AI7" s="166"/>
      <c r="AJ7" s="166">
        <v>5.3</v>
      </c>
      <c r="AK7" s="155"/>
      <c r="AL7" s="166">
        <v>5.0999999999999996</v>
      </c>
    </row>
    <row r="8" spans="1:38" ht="12" customHeight="1" x14ac:dyDescent="0.2">
      <c r="A8" s="146" t="s">
        <v>143</v>
      </c>
      <c r="B8" s="156"/>
      <c r="D8" s="166">
        <v>72.900000000000006</v>
      </c>
      <c r="E8" s="166"/>
      <c r="F8" s="166">
        <v>2.6</v>
      </c>
      <c r="G8" s="166"/>
      <c r="H8" s="166">
        <v>1</v>
      </c>
      <c r="I8" s="166"/>
      <c r="J8" s="166">
        <v>2.2999999999999998</v>
      </c>
      <c r="K8" s="166"/>
      <c r="L8" s="166">
        <v>12.3</v>
      </c>
      <c r="M8" s="166"/>
      <c r="N8" s="166">
        <v>5.7</v>
      </c>
      <c r="O8" s="166"/>
      <c r="P8" s="166">
        <v>7.3</v>
      </c>
      <c r="Q8" s="166"/>
      <c r="R8" s="166">
        <v>7.9</v>
      </c>
      <c r="S8" s="166"/>
      <c r="T8" s="166">
        <v>8</v>
      </c>
      <c r="U8" s="166"/>
      <c r="V8" s="166">
        <v>8.1</v>
      </c>
      <c r="W8" s="166"/>
      <c r="X8" s="166">
        <v>7.6</v>
      </c>
      <c r="Y8" s="166"/>
      <c r="Z8" s="166">
        <v>7.4</v>
      </c>
      <c r="AA8" s="166"/>
      <c r="AB8" s="166">
        <v>6.5</v>
      </c>
      <c r="AC8" s="166"/>
      <c r="AD8" s="166">
        <v>5.7</v>
      </c>
      <c r="AE8" s="166"/>
      <c r="AF8" s="166">
        <v>4.9000000000000004</v>
      </c>
      <c r="AG8" s="166"/>
      <c r="AH8" s="166">
        <v>4.4000000000000004</v>
      </c>
      <c r="AI8" s="166"/>
      <c r="AJ8" s="166">
        <v>4.5</v>
      </c>
      <c r="AK8" s="155"/>
      <c r="AL8" s="166">
        <v>3.9</v>
      </c>
    </row>
    <row r="9" spans="1:38" ht="12" customHeight="1" x14ac:dyDescent="0.2">
      <c r="A9" s="146" t="s">
        <v>144</v>
      </c>
      <c r="B9" s="156"/>
      <c r="D9" s="166">
        <v>71.3</v>
      </c>
      <c r="E9" s="166"/>
      <c r="F9" s="166">
        <v>1.8</v>
      </c>
      <c r="G9" s="166"/>
      <c r="H9" s="166">
        <v>0.8</v>
      </c>
      <c r="I9" s="166"/>
      <c r="J9" s="166">
        <v>2.2000000000000002</v>
      </c>
      <c r="K9" s="166"/>
      <c r="L9" s="166">
        <v>11.4</v>
      </c>
      <c r="M9" s="166"/>
      <c r="N9" s="166">
        <v>5.8</v>
      </c>
      <c r="O9" s="166"/>
      <c r="P9" s="166">
        <v>6.9</v>
      </c>
      <c r="Q9" s="166"/>
      <c r="R9" s="166">
        <v>7.4</v>
      </c>
      <c r="S9" s="166"/>
      <c r="T9" s="166">
        <v>7.8</v>
      </c>
      <c r="U9" s="166"/>
      <c r="V9" s="166">
        <v>7.5</v>
      </c>
      <c r="W9" s="166"/>
      <c r="X9" s="166">
        <v>7.1</v>
      </c>
      <c r="Y9" s="166"/>
      <c r="Z9" s="166">
        <v>7.3</v>
      </c>
      <c r="AA9" s="166"/>
      <c r="AB9" s="166">
        <v>6.1</v>
      </c>
      <c r="AC9" s="166"/>
      <c r="AD9" s="166">
        <v>5.9</v>
      </c>
      <c r="AE9" s="166"/>
      <c r="AF9" s="166">
        <v>5.4</v>
      </c>
      <c r="AG9" s="166"/>
      <c r="AH9" s="166">
        <v>5.2</v>
      </c>
      <c r="AI9" s="166"/>
      <c r="AJ9" s="166">
        <v>5.4</v>
      </c>
      <c r="AK9" s="155"/>
      <c r="AL9" s="166">
        <v>5.8</v>
      </c>
    </row>
    <row r="10" spans="1:38" ht="12" customHeight="1" x14ac:dyDescent="0.2">
      <c r="A10" s="146" t="s">
        <v>145</v>
      </c>
      <c r="B10" s="156"/>
      <c r="D10" s="166">
        <v>58.4</v>
      </c>
      <c r="E10" s="166"/>
      <c r="F10" s="166">
        <v>2.1</v>
      </c>
      <c r="G10" s="166"/>
      <c r="H10" s="166">
        <v>0.8</v>
      </c>
      <c r="I10" s="166"/>
      <c r="J10" s="166">
        <v>2.2000000000000002</v>
      </c>
      <c r="K10" s="166"/>
      <c r="L10" s="166">
        <v>11.4</v>
      </c>
      <c r="M10" s="166"/>
      <c r="N10" s="166">
        <v>5.6</v>
      </c>
      <c r="O10" s="166"/>
      <c r="P10" s="166">
        <v>6.9</v>
      </c>
      <c r="Q10" s="166"/>
      <c r="R10" s="166">
        <v>7.3</v>
      </c>
      <c r="S10" s="166"/>
      <c r="T10" s="166">
        <v>7.7</v>
      </c>
      <c r="U10" s="166"/>
      <c r="V10" s="166">
        <v>7.7</v>
      </c>
      <c r="W10" s="166"/>
      <c r="X10" s="166">
        <v>7.3</v>
      </c>
      <c r="Y10" s="166"/>
      <c r="Z10" s="166">
        <v>7.4</v>
      </c>
      <c r="AA10" s="166"/>
      <c r="AB10" s="166">
        <v>6.6</v>
      </c>
      <c r="AC10" s="166"/>
      <c r="AD10" s="166">
        <v>5.7</v>
      </c>
      <c r="AE10" s="166"/>
      <c r="AF10" s="166">
        <v>5.3</v>
      </c>
      <c r="AG10" s="166"/>
      <c r="AH10" s="166">
        <v>5.3</v>
      </c>
      <c r="AI10" s="166"/>
      <c r="AJ10" s="166">
        <v>5.4</v>
      </c>
      <c r="AK10" s="155"/>
      <c r="AL10" s="166">
        <v>5.3</v>
      </c>
    </row>
    <row r="11" spans="1:38" ht="12" customHeight="1" x14ac:dyDescent="0.2">
      <c r="A11" s="146" t="s">
        <v>146</v>
      </c>
      <c r="B11" s="156"/>
      <c r="D11" s="166">
        <v>96.7</v>
      </c>
      <c r="E11" s="166"/>
      <c r="F11" s="166">
        <v>1.7</v>
      </c>
      <c r="G11" s="166"/>
      <c r="H11" s="166">
        <v>0.6</v>
      </c>
      <c r="I11" s="166"/>
      <c r="J11" s="166">
        <v>1.6</v>
      </c>
      <c r="K11" s="166"/>
      <c r="L11" s="166">
        <v>10.5</v>
      </c>
      <c r="M11" s="166"/>
      <c r="N11" s="166">
        <v>5.3</v>
      </c>
      <c r="O11" s="166"/>
      <c r="P11" s="166">
        <v>6.9</v>
      </c>
      <c r="Q11" s="166"/>
      <c r="R11" s="166">
        <v>7.5</v>
      </c>
      <c r="S11" s="166"/>
      <c r="T11" s="166">
        <v>7.8</v>
      </c>
      <c r="U11" s="166"/>
      <c r="V11" s="166">
        <v>7.8</v>
      </c>
      <c r="W11" s="166"/>
      <c r="X11" s="166">
        <v>7.5</v>
      </c>
      <c r="Y11" s="166"/>
      <c r="Z11" s="166">
        <v>7.6</v>
      </c>
      <c r="AA11" s="166"/>
      <c r="AB11" s="166">
        <v>6.5</v>
      </c>
      <c r="AC11" s="166"/>
      <c r="AD11" s="166">
        <v>6.1</v>
      </c>
      <c r="AE11" s="166"/>
      <c r="AF11" s="166">
        <v>5.7</v>
      </c>
      <c r="AG11" s="166"/>
      <c r="AH11" s="166">
        <v>5.4</v>
      </c>
      <c r="AI11" s="166"/>
      <c r="AJ11" s="166">
        <v>5.9</v>
      </c>
      <c r="AK11" s="155"/>
      <c r="AL11" s="166">
        <v>5.6</v>
      </c>
    </row>
    <row r="12" spans="1:38" ht="15" customHeight="1" x14ac:dyDescent="0.2">
      <c r="A12" s="146" t="s">
        <v>147</v>
      </c>
      <c r="B12" s="156"/>
      <c r="D12" s="166">
        <v>78</v>
      </c>
      <c r="E12" s="166"/>
      <c r="F12" s="166">
        <v>1.6</v>
      </c>
      <c r="G12" s="166"/>
      <c r="H12" s="166">
        <v>0.6</v>
      </c>
      <c r="I12" s="166"/>
      <c r="J12" s="166">
        <v>1.8</v>
      </c>
      <c r="K12" s="166"/>
      <c r="L12" s="166">
        <v>11.6</v>
      </c>
      <c r="M12" s="166"/>
      <c r="N12" s="166">
        <v>5.9</v>
      </c>
      <c r="O12" s="166"/>
      <c r="P12" s="166">
        <v>7.2</v>
      </c>
      <c r="Q12" s="166"/>
      <c r="R12" s="166">
        <v>7.9</v>
      </c>
      <c r="S12" s="166"/>
      <c r="T12" s="166">
        <v>7.8</v>
      </c>
      <c r="U12" s="166"/>
      <c r="V12" s="166">
        <v>7.7</v>
      </c>
      <c r="W12" s="166"/>
      <c r="X12" s="166">
        <v>7.6</v>
      </c>
      <c r="Y12" s="166"/>
      <c r="Z12" s="166">
        <v>7.9</v>
      </c>
      <c r="AA12" s="166"/>
      <c r="AB12" s="166">
        <v>6.7</v>
      </c>
      <c r="AC12" s="166"/>
      <c r="AD12" s="166">
        <v>5.8</v>
      </c>
      <c r="AE12" s="166"/>
      <c r="AF12" s="166">
        <v>5.2</v>
      </c>
      <c r="AG12" s="166"/>
      <c r="AH12" s="166">
        <v>4.8</v>
      </c>
      <c r="AI12" s="166"/>
      <c r="AJ12" s="166">
        <v>5.2</v>
      </c>
      <c r="AK12" s="155"/>
      <c r="AL12" s="166">
        <v>4.9000000000000004</v>
      </c>
    </row>
    <row r="13" spans="1:38" ht="12" customHeight="1" x14ac:dyDescent="0.2">
      <c r="A13" s="146" t="s">
        <v>148</v>
      </c>
      <c r="B13" s="156"/>
      <c r="D13" s="166">
        <v>101</v>
      </c>
      <c r="E13" s="166"/>
      <c r="F13" s="166">
        <v>3.6</v>
      </c>
      <c r="G13" s="166"/>
      <c r="H13" s="166">
        <v>1.3</v>
      </c>
      <c r="I13" s="166"/>
      <c r="J13" s="166">
        <v>2.9</v>
      </c>
      <c r="K13" s="166"/>
      <c r="L13" s="166">
        <v>12.3</v>
      </c>
      <c r="M13" s="166"/>
      <c r="N13" s="166">
        <v>5.3</v>
      </c>
      <c r="O13" s="166"/>
      <c r="P13" s="166">
        <v>6.6</v>
      </c>
      <c r="Q13" s="166"/>
      <c r="R13" s="166">
        <v>7.1</v>
      </c>
      <c r="S13" s="166"/>
      <c r="T13" s="166">
        <v>7.6</v>
      </c>
      <c r="U13" s="166"/>
      <c r="V13" s="166">
        <v>7.2</v>
      </c>
      <c r="W13" s="166"/>
      <c r="X13" s="166">
        <v>7.1</v>
      </c>
      <c r="Y13" s="166"/>
      <c r="Z13" s="166">
        <v>7.1</v>
      </c>
      <c r="AA13" s="166"/>
      <c r="AB13" s="166">
        <v>6.3</v>
      </c>
      <c r="AC13" s="166"/>
      <c r="AD13" s="166">
        <v>5.7</v>
      </c>
      <c r="AE13" s="166"/>
      <c r="AF13" s="166">
        <v>5.5</v>
      </c>
      <c r="AG13" s="166"/>
      <c r="AH13" s="166">
        <v>4.8</v>
      </c>
      <c r="AI13" s="166"/>
      <c r="AJ13" s="166">
        <v>4.9000000000000004</v>
      </c>
      <c r="AK13" s="155"/>
      <c r="AL13" s="166">
        <v>4.5999999999999996</v>
      </c>
    </row>
    <row r="14" spans="1:38" ht="12" customHeight="1" x14ac:dyDescent="0.2">
      <c r="A14" s="146" t="s">
        <v>149</v>
      </c>
      <c r="B14" s="156"/>
      <c r="D14" s="166">
        <v>49.1</v>
      </c>
      <c r="E14" s="166"/>
      <c r="F14" s="166">
        <v>3.9</v>
      </c>
      <c r="G14" s="166"/>
      <c r="H14" s="166">
        <v>1.4</v>
      </c>
      <c r="I14" s="166"/>
      <c r="J14" s="166">
        <v>3.1</v>
      </c>
      <c r="K14" s="166"/>
      <c r="L14" s="166">
        <v>13.4</v>
      </c>
      <c r="M14" s="166"/>
      <c r="N14" s="166">
        <v>5.5</v>
      </c>
      <c r="O14" s="166"/>
      <c r="P14" s="166">
        <v>7</v>
      </c>
      <c r="Q14" s="166"/>
      <c r="R14" s="166">
        <v>7.1</v>
      </c>
      <c r="S14" s="166"/>
      <c r="T14" s="166">
        <v>7.6</v>
      </c>
      <c r="U14" s="166"/>
      <c r="V14" s="166">
        <v>7.3</v>
      </c>
      <c r="W14" s="166"/>
      <c r="X14" s="166">
        <v>7.1</v>
      </c>
      <c r="Y14" s="166"/>
      <c r="Z14" s="166">
        <v>6.8</v>
      </c>
      <c r="AA14" s="166"/>
      <c r="AB14" s="166">
        <v>6.1</v>
      </c>
      <c r="AC14" s="166"/>
      <c r="AD14" s="166">
        <v>5.5</v>
      </c>
      <c r="AE14" s="166"/>
      <c r="AF14" s="166">
        <v>5.0999999999999996</v>
      </c>
      <c r="AG14" s="166"/>
      <c r="AH14" s="166">
        <v>4.5</v>
      </c>
      <c r="AI14" s="166"/>
      <c r="AJ14" s="166">
        <v>4.4000000000000004</v>
      </c>
      <c r="AK14" s="155"/>
      <c r="AL14" s="166">
        <v>4.0999999999999996</v>
      </c>
    </row>
    <row r="15" spans="1:38" ht="12" customHeight="1" x14ac:dyDescent="0.2">
      <c r="A15" s="146" t="s">
        <v>150</v>
      </c>
      <c r="B15" s="156"/>
      <c r="D15" s="166">
        <v>83.1</v>
      </c>
      <c r="E15" s="166"/>
      <c r="F15" s="166">
        <v>3.3</v>
      </c>
      <c r="G15" s="166"/>
      <c r="H15" s="166">
        <v>1</v>
      </c>
      <c r="I15" s="166"/>
      <c r="J15" s="166">
        <v>2.2999999999999998</v>
      </c>
      <c r="K15" s="166"/>
      <c r="L15" s="166">
        <v>11.6</v>
      </c>
      <c r="M15" s="166"/>
      <c r="N15" s="166">
        <v>5.3</v>
      </c>
      <c r="O15" s="166"/>
      <c r="P15" s="166">
        <v>6.5</v>
      </c>
      <c r="Q15" s="166"/>
      <c r="R15" s="166">
        <v>7.1</v>
      </c>
      <c r="S15" s="166"/>
      <c r="T15" s="166">
        <v>7.5</v>
      </c>
      <c r="U15" s="166"/>
      <c r="V15" s="166">
        <v>7.3</v>
      </c>
      <c r="W15" s="166"/>
      <c r="X15" s="166">
        <v>7.2</v>
      </c>
      <c r="Y15" s="166"/>
      <c r="Z15" s="166">
        <v>7.4</v>
      </c>
      <c r="AA15" s="166"/>
      <c r="AB15" s="166">
        <v>6.6</v>
      </c>
      <c r="AC15" s="166"/>
      <c r="AD15" s="166">
        <v>5.8</v>
      </c>
      <c r="AE15" s="166"/>
      <c r="AF15" s="166">
        <v>5.5</v>
      </c>
      <c r="AG15" s="166"/>
      <c r="AH15" s="166">
        <v>5.0999999999999996</v>
      </c>
      <c r="AI15" s="166"/>
      <c r="AJ15" s="166">
        <v>5.2</v>
      </c>
      <c r="AK15" s="155"/>
      <c r="AL15" s="166">
        <v>5.0999999999999996</v>
      </c>
    </row>
    <row r="16" spans="1:38" ht="12" customHeight="1" x14ac:dyDescent="0.2">
      <c r="A16" s="146" t="s">
        <v>151</v>
      </c>
      <c r="B16" s="156"/>
      <c r="D16" s="166">
        <v>120.1</v>
      </c>
      <c r="E16" s="166"/>
      <c r="F16" s="166">
        <v>2.5</v>
      </c>
      <c r="G16" s="166"/>
      <c r="H16" s="166">
        <v>0.8</v>
      </c>
      <c r="I16" s="166"/>
      <c r="J16" s="166">
        <v>2.1</v>
      </c>
      <c r="K16" s="166"/>
      <c r="L16" s="166">
        <v>10.7</v>
      </c>
      <c r="M16" s="166"/>
      <c r="N16" s="166">
        <v>5</v>
      </c>
      <c r="O16" s="166"/>
      <c r="P16" s="166">
        <v>6.1</v>
      </c>
      <c r="Q16" s="166"/>
      <c r="R16" s="166">
        <v>6.8</v>
      </c>
      <c r="S16" s="166"/>
      <c r="T16" s="166">
        <v>7.3</v>
      </c>
      <c r="U16" s="166"/>
      <c r="V16" s="166">
        <v>7.3</v>
      </c>
      <c r="W16" s="166"/>
      <c r="X16" s="166">
        <v>7.4</v>
      </c>
      <c r="Y16" s="166"/>
      <c r="Z16" s="166">
        <v>7.8</v>
      </c>
      <c r="AA16" s="166"/>
      <c r="AB16" s="166">
        <v>7.1</v>
      </c>
      <c r="AC16" s="166"/>
      <c r="AD16" s="166">
        <v>6.3</v>
      </c>
      <c r="AE16" s="166"/>
      <c r="AF16" s="166">
        <v>6.2</v>
      </c>
      <c r="AG16" s="166"/>
      <c r="AH16" s="166">
        <v>5.4</v>
      </c>
      <c r="AI16" s="166"/>
      <c r="AJ16" s="166">
        <v>5.5</v>
      </c>
      <c r="AK16" s="155"/>
      <c r="AL16" s="166">
        <v>5.6</v>
      </c>
    </row>
    <row r="17" spans="1:38" ht="15" customHeight="1" x14ac:dyDescent="0.2">
      <c r="A17" s="146" t="s">
        <v>152</v>
      </c>
      <c r="B17" s="156"/>
      <c r="D17" s="166">
        <v>145.30000000000001</v>
      </c>
      <c r="E17" s="166"/>
      <c r="F17" s="166">
        <v>1.1000000000000001</v>
      </c>
      <c r="G17" s="166"/>
      <c r="H17" s="166">
        <v>0.4</v>
      </c>
      <c r="I17" s="166"/>
      <c r="J17" s="166">
        <v>1.2</v>
      </c>
      <c r="K17" s="166"/>
      <c r="L17" s="166">
        <v>9.4</v>
      </c>
      <c r="M17" s="166"/>
      <c r="N17" s="166">
        <v>4.9000000000000004</v>
      </c>
      <c r="O17" s="166"/>
      <c r="P17" s="166">
        <v>6.2</v>
      </c>
      <c r="Q17" s="166"/>
      <c r="R17" s="166">
        <v>6.6</v>
      </c>
      <c r="S17" s="166"/>
      <c r="T17" s="166">
        <v>7</v>
      </c>
      <c r="U17" s="166"/>
      <c r="V17" s="166">
        <v>7</v>
      </c>
      <c r="W17" s="166"/>
      <c r="X17" s="166">
        <v>7</v>
      </c>
      <c r="Y17" s="166"/>
      <c r="Z17" s="166">
        <v>7.5</v>
      </c>
      <c r="AA17" s="166"/>
      <c r="AB17" s="166">
        <v>6.9</v>
      </c>
      <c r="AC17" s="166"/>
      <c r="AD17" s="166">
        <v>6.1</v>
      </c>
      <c r="AE17" s="166"/>
      <c r="AF17" s="166">
        <v>6.4</v>
      </c>
      <c r="AG17" s="166"/>
      <c r="AH17" s="166">
        <v>6.7</v>
      </c>
      <c r="AI17" s="166"/>
      <c r="AJ17" s="166">
        <v>7.1</v>
      </c>
      <c r="AK17" s="155"/>
      <c r="AL17" s="166">
        <v>8.6</v>
      </c>
    </row>
    <row r="18" spans="1:38" ht="12" customHeight="1" x14ac:dyDescent="0.2">
      <c r="A18" s="157" t="s">
        <v>153</v>
      </c>
      <c r="B18" s="156"/>
      <c r="D18" s="166">
        <v>76.5</v>
      </c>
      <c r="E18" s="166"/>
      <c r="F18" s="166">
        <v>0.9</v>
      </c>
      <c r="G18" s="166"/>
      <c r="H18" s="166">
        <v>0.4</v>
      </c>
      <c r="I18" s="166"/>
      <c r="J18" s="166">
        <v>1</v>
      </c>
      <c r="K18" s="166"/>
      <c r="L18" s="166">
        <v>8.5</v>
      </c>
      <c r="M18" s="166"/>
      <c r="N18" s="166">
        <v>4.8</v>
      </c>
      <c r="O18" s="166"/>
      <c r="P18" s="166">
        <v>6.1</v>
      </c>
      <c r="Q18" s="166"/>
      <c r="R18" s="166">
        <v>6.5</v>
      </c>
      <c r="S18" s="166"/>
      <c r="T18" s="166">
        <v>7.2</v>
      </c>
      <c r="U18" s="166"/>
      <c r="V18" s="166">
        <v>7.1</v>
      </c>
      <c r="W18" s="166"/>
      <c r="X18" s="166">
        <v>7.5</v>
      </c>
      <c r="Y18" s="166"/>
      <c r="Z18" s="166">
        <v>8.4</v>
      </c>
      <c r="AA18" s="166"/>
      <c r="AB18" s="166">
        <v>7.9</v>
      </c>
      <c r="AC18" s="166"/>
      <c r="AD18" s="166">
        <v>6.4</v>
      </c>
      <c r="AE18" s="166"/>
      <c r="AF18" s="166">
        <v>6.5</v>
      </c>
      <c r="AG18" s="166"/>
      <c r="AH18" s="166">
        <v>6.2</v>
      </c>
      <c r="AI18" s="166"/>
      <c r="AJ18" s="166">
        <v>6.9</v>
      </c>
      <c r="AK18" s="155"/>
      <c r="AL18" s="166">
        <v>7.6</v>
      </c>
    </row>
    <row r="19" spans="1:38" ht="12" customHeight="1" x14ac:dyDescent="0.2">
      <c r="A19" s="157" t="s">
        <v>154</v>
      </c>
      <c r="B19" s="156"/>
      <c r="D19" s="166">
        <v>80</v>
      </c>
      <c r="E19" s="166"/>
      <c r="F19" s="166">
        <v>0.9</v>
      </c>
      <c r="G19" s="166"/>
      <c r="H19" s="166">
        <v>0.4</v>
      </c>
      <c r="I19" s="166"/>
      <c r="J19" s="166">
        <v>1</v>
      </c>
      <c r="K19" s="166"/>
      <c r="L19" s="166">
        <v>7.9</v>
      </c>
      <c r="M19" s="166"/>
      <c r="N19" s="166">
        <v>4.3</v>
      </c>
      <c r="O19" s="166"/>
      <c r="P19" s="166">
        <v>5.6</v>
      </c>
      <c r="Q19" s="166"/>
      <c r="R19" s="166">
        <v>6.4</v>
      </c>
      <c r="S19" s="166"/>
      <c r="T19" s="166">
        <v>7</v>
      </c>
      <c r="U19" s="166"/>
      <c r="V19" s="166">
        <v>7</v>
      </c>
      <c r="W19" s="166"/>
      <c r="X19" s="166">
        <v>7.5</v>
      </c>
      <c r="Y19" s="166"/>
      <c r="Z19" s="166">
        <v>8.1999999999999993</v>
      </c>
      <c r="AA19" s="166"/>
      <c r="AB19" s="166">
        <v>7.6</v>
      </c>
      <c r="AC19" s="166"/>
      <c r="AD19" s="166">
        <v>6.6</v>
      </c>
      <c r="AE19" s="166"/>
      <c r="AF19" s="166">
        <v>6.4</v>
      </c>
      <c r="AG19" s="166"/>
      <c r="AH19" s="166">
        <v>6.7</v>
      </c>
      <c r="AI19" s="166"/>
      <c r="AJ19" s="166">
        <v>7.3</v>
      </c>
      <c r="AK19" s="155"/>
      <c r="AL19" s="166">
        <v>9.1999999999999993</v>
      </c>
    </row>
    <row r="20" spans="1:38" ht="12" customHeight="1" x14ac:dyDescent="0.2">
      <c r="A20" s="157" t="s">
        <v>155</v>
      </c>
      <c r="B20" s="156"/>
      <c r="D20" s="166">
        <v>72.8</v>
      </c>
      <c r="E20" s="166"/>
      <c r="F20" s="166">
        <v>1.3</v>
      </c>
      <c r="G20" s="166"/>
      <c r="H20" s="166">
        <v>0.5</v>
      </c>
      <c r="I20" s="166"/>
      <c r="J20" s="166">
        <v>1.4</v>
      </c>
      <c r="K20" s="166"/>
      <c r="L20" s="166">
        <v>8.9</v>
      </c>
      <c r="M20" s="166"/>
      <c r="N20" s="166">
        <v>4.7</v>
      </c>
      <c r="O20" s="166"/>
      <c r="P20" s="166">
        <v>6.2</v>
      </c>
      <c r="Q20" s="166"/>
      <c r="R20" s="166">
        <v>6.8</v>
      </c>
      <c r="S20" s="166"/>
      <c r="T20" s="166">
        <v>7.5</v>
      </c>
      <c r="U20" s="166"/>
      <c r="V20" s="166">
        <v>7.7</v>
      </c>
      <c r="W20" s="166"/>
      <c r="X20" s="166">
        <v>7.8</v>
      </c>
      <c r="Y20" s="166"/>
      <c r="Z20" s="166">
        <v>8.5</v>
      </c>
      <c r="AA20" s="166"/>
      <c r="AB20" s="166">
        <v>7.6</v>
      </c>
      <c r="AC20" s="166"/>
      <c r="AD20" s="166">
        <v>6.9</v>
      </c>
      <c r="AE20" s="166"/>
      <c r="AF20" s="166">
        <v>6.8</v>
      </c>
      <c r="AG20" s="166"/>
      <c r="AH20" s="166">
        <v>5.8</v>
      </c>
      <c r="AI20" s="166"/>
      <c r="AJ20" s="166">
        <v>5.8</v>
      </c>
      <c r="AK20" s="155"/>
      <c r="AL20" s="166">
        <v>5.7</v>
      </c>
    </row>
    <row r="21" spans="1:38" ht="12" customHeight="1" x14ac:dyDescent="0.2">
      <c r="A21" s="146" t="s">
        <v>156</v>
      </c>
      <c r="B21" s="156"/>
      <c r="D21" s="166">
        <v>152.69999999999999</v>
      </c>
      <c r="E21" s="166"/>
      <c r="F21" s="166">
        <v>0.9</v>
      </c>
      <c r="G21" s="166"/>
      <c r="H21" s="166">
        <v>0.4</v>
      </c>
      <c r="I21" s="166"/>
      <c r="J21" s="166">
        <v>1.1000000000000001</v>
      </c>
      <c r="K21" s="166"/>
      <c r="L21" s="166">
        <v>9.1999999999999993</v>
      </c>
      <c r="M21" s="166"/>
      <c r="N21" s="166">
        <v>5</v>
      </c>
      <c r="O21" s="166"/>
      <c r="P21" s="166">
        <v>6.5</v>
      </c>
      <c r="Q21" s="166"/>
      <c r="R21" s="166">
        <v>7.3</v>
      </c>
      <c r="S21" s="166"/>
      <c r="T21" s="166">
        <v>7.8</v>
      </c>
      <c r="U21" s="166"/>
      <c r="V21" s="166">
        <v>7.8</v>
      </c>
      <c r="W21" s="166"/>
      <c r="X21" s="166">
        <v>8</v>
      </c>
      <c r="Y21" s="166"/>
      <c r="Z21" s="166">
        <v>8.3000000000000007</v>
      </c>
      <c r="AA21" s="166"/>
      <c r="AB21" s="166">
        <v>7.4</v>
      </c>
      <c r="AC21" s="166"/>
      <c r="AD21" s="166">
        <v>6.7</v>
      </c>
      <c r="AE21" s="166"/>
      <c r="AF21" s="166">
        <v>6.3</v>
      </c>
      <c r="AG21" s="166"/>
      <c r="AH21" s="166">
        <v>5.7</v>
      </c>
      <c r="AI21" s="166"/>
      <c r="AJ21" s="166">
        <v>5.7</v>
      </c>
      <c r="AK21" s="155"/>
      <c r="AL21" s="166">
        <v>6</v>
      </c>
    </row>
    <row r="22" spans="1:38" ht="15" customHeight="1" x14ac:dyDescent="0.2">
      <c r="A22" s="157" t="s">
        <v>157</v>
      </c>
      <c r="B22" s="156"/>
      <c r="D22" s="166">
        <v>122.8</v>
      </c>
      <c r="E22" s="166"/>
      <c r="F22" s="166">
        <v>0.7</v>
      </c>
      <c r="G22" s="166"/>
      <c r="H22" s="166">
        <v>0.4</v>
      </c>
      <c r="I22" s="166"/>
      <c r="J22" s="166">
        <v>1.1000000000000001</v>
      </c>
      <c r="K22" s="166"/>
      <c r="L22" s="166">
        <v>8.8000000000000007</v>
      </c>
      <c r="M22" s="166"/>
      <c r="N22" s="166">
        <v>4.9000000000000004</v>
      </c>
      <c r="O22" s="166"/>
      <c r="P22" s="166">
        <v>6.2</v>
      </c>
      <c r="Q22" s="166"/>
      <c r="R22" s="166">
        <v>7</v>
      </c>
      <c r="S22" s="166"/>
      <c r="T22" s="166">
        <v>7.5</v>
      </c>
      <c r="U22" s="166"/>
      <c r="V22" s="166">
        <v>7.8</v>
      </c>
      <c r="W22" s="166"/>
      <c r="X22" s="166">
        <v>8</v>
      </c>
      <c r="Y22" s="166"/>
      <c r="Z22" s="166">
        <v>8.6</v>
      </c>
      <c r="AA22" s="166"/>
      <c r="AB22" s="166">
        <v>7.6</v>
      </c>
      <c r="AC22" s="166"/>
      <c r="AD22" s="166">
        <v>6.6</v>
      </c>
      <c r="AE22" s="166"/>
      <c r="AF22" s="166">
        <v>6.2</v>
      </c>
      <c r="AG22" s="166"/>
      <c r="AH22" s="166">
        <v>5.8</v>
      </c>
      <c r="AI22" s="166"/>
      <c r="AJ22" s="166">
        <v>6.1</v>
      </c>
      <c r="AK22" s="155"/>
      <c r="AL22" s="166">
        <v>6.7</v>
      </c>
    </row>
    <row r="23" spans="1:38" ht="12" customHeight="1" x14ac:dyDescent="0.2">
      <c r="A23" s="146" t="s">
        <v>158</v>
      </c>
      <c r="B23" s="156"/>
      <c r="D23" s="166">
        <v>28.1</v>
      </c>
      <c r="E23" s="166"/>
      <c r="F23" s="166">
        <v>0.5</v>
      </c>
      <c r="G23" s="166"/>
      <c r="H23" s="166">
        <v>0.3</v>
      </c>
      <c r="I23" s="166"/>
      <c r="J23" s="166">
        <v>0.9</v>
      </c>
      <c r="K23" s="166"/>
      <c r="L23" s="166">
        <v>8.3000000000000007</v>
      </c>
      <c r="M23" s="166"/>
      <c r="N23" s="166">
        <v>4.5</v>
      </c>
      <c r="O23" s="166"/>
      <c r="P23" s="166">
        <v>6.2</v>
      </c>
      <c r="Q23" s="166"/>
      <c r="R23" s="166">
        <v>7.1</v>
      </c>
      <c r="S23" s="166"/>
      <c r="T23" s="166">
        <v>7.7</v>
      </c>
      <c r="U23" s="166"/>
      <c r="V23" s="166">
        <v>7.8</v>
      </c>
      <c r="W23" s="166"/>
      <c r="X23" s="166">
        <v>7.9</v>
      </c>
      <c r="Y23" s="166"/>
      <c r="Z23" s="166">
        <v>9.1</v>
      </c>
      <c r="AA23" s="166"/>
      <c r="AB23" s="166">
        <v>8.3000000000000007</v>
      </c>
      <c r="AC23" s="166"/>
      <c r="AD23" s="166">
        <v>6.5</v>
      </c>
      <c r="AE23" s="166"/>
      <c r="AF23" s="166">
        <v>6.4</v>
      </c>
      <c r="AG23" s="166"/>
      <c r="AH23" s="166">
        <v>5.8</v>
      </c>
      <c r="AI23" s="166"/>
      <c r="AJ23" s="166">
        <v>5.9</v>
      </c>
      <c r="AK23" s="155"/>
      <c r="AL23" s="166">
        <v>6.4</v>
      </c>
    </row>
    <row r="24" spans="1:38" ht="12" customHeight="1" x14ac:dyDescent="0.2">
      <c r="A24" s="157" t="s">
        <v>159</v>
      </c>
      <c r="B24" s="156"/>
      <c r="D24" s="166">
        <v>93.8</v>
      </c>
      <c r="E24" s="166"/>
      <c r="F24" s="166">
        <v>0.9</v>
      </c>
      <c r="G24" s="166"/>
      <c r="H24" s="166">
        <v>0.4</v>
      </c>
      <c r="I24" s="166"/>
      <c r="J24" s="166">
        <v>1.1000000000000001</v>
      </c>
      <c r="K24" s="166"/>
      <c r="L24" s="166">
        <v>9.1</v>
      </c>
      <c r="M24" s="166"/>
      <c r="N24" s="166">
        <v>5.2</v>
      </c>
      <c r="O24" s="166"/>
      <c r="P24" s="166">
        <v>6.6</v>
      </c>
      <c r="Q24" s="166"/>
      <c r="R24" s="166">
        <v>7.4</v>
      </c>
      <c r="S24" s="166"/>
      <c r="T24" s="166">
        <v>8.1999999999999993</v>
      </c>
      <c r="U24" s="166"/>
      <c r="V24" s="166">
        <v>7.9</v>
      </c>
      <c r="W24" s="166"/>
      <c r="X24" s="166">
        <v>7.9</v>
      </c>
      <c r="Y24" s="166"/>
      <c r="Z24" s="166">
        <v>8.5</v>
      </c>
      <c r="AA24" s="166"/>
      <c r="AB24" s="166">
        <v>7.7</v>
      </c>
      <c r="AC24" s="166"/>
      <c r="AD24" s="166">
        <v>6.3</v>
      </c>
      <c r="AE24" s="166"/>
      <c r="AF24" s="166">
        <v>6.1</v>
      </c>
      <c r="AG24" s="166"/>
      <c r="AH24" s="166">
        <v>5.7</v>
      </c>
      <c r="AI24" s="166"/>
      <c r="AJ24" s="166">
        <v>5.8</v>
      </c>
      <c r="AK24" s="155"/>
      <c r="AL24" s="166">
        <v>5.3</v>
      </c>
    </row>
    <row r="25" spans="1:38" ht="12" customHeight="1" x14ac:dyDescent="0.2">
      <c r="A25" s="146" t="s">
        <v>160</v>
      </c>
      <c r="B25" s="156"/>
      <c r="D25" s="166">
        <v>35.200000000000003</v>
      </c>
      <c r="E25" s="166"/>
      <c r="F25" s="166">
        <v>0.9</v>
      </c>
      <c r="G25" s="166"/>
      <c r="H25" s="166">
        <v>0.4</v>
      </c>
      <c r="I25" s="166"/>
      <c r="J25" s="166">
        <v>1.1000000000000001</v>
      </c>
      <c r="K25" s="166"/>
      <c r="L25" s="166">
        <v>10.3</v>
      </c>
      <c r="M25" s="166"/>
      <c r="N25" s="166">
        <v>5.9</v>
      </c>
      <c r="O25" s="166"/>
      <c r="P25" s="166">
        <v>7.5</v>
      </c>
      <c r="Q25" s="166"/>
      <c r="R25" s="166">
        <v>7.7</v>
      </c>
      <c r="S25" s="166"/>
      <c r="T25" s="166">
        <v>8</v>
      </c>
      <c r="U25" s="166"/>
      <c r="V25" s="166">
        <v>7.8</v>
      </c>
      <c r="W25" s="166"/>
      <c r="X25" s="166">
        <v>7.6</v>
      </c>
      <c r="Y25" s="166"/>
      <c r="Z25" s="166">
        <v>8.1999999999999993</v>
      </c>
      <c r="AA25" s="166"/>
      <c r="AB25" s="166">
        <v>7.3</v>
      </c>
      <c r="AC25" s="166"/>
      <c r="AD25" s="166">
        <v>6.2</v>
      </c>
      <c r="AE25" s="166"/>
      <c r="AF25" s="166">
        <v>6.1</v>
      </c>
      <c r="AG25" s="166"/>
      <c r="AH25" s="166">
        <v>5.2</v>
      </c>
      <c r="AI25" s="166"/>
      <c r="AJ25" s="166">
        <v>5.3</v>
      </c>
      <c r="AK25" s="155"/>
      <c r="AL25" s="166">
        <v>4.3</v>
      </c>
    </row>
    <row r="26" spans="1:38" ht="12" customHeight="1" x14ac:dyDescent="0.2">
      <c r="A26" s="146" t="s">
        <v>161</v>
      </c>
      <c r="B26" s="156"/>
      <c r="D26" s="166">
        <v>51.3</v>
      </c>
      <c r="E26" s="166"/>
      <c r="F26" s="166">
        <v>0.9</v>
      </c>
      <c r="G26" s="166"/>
      <c r="H26" s="166">
        <v>0.4</v>
      </c>
      <c r="I26" s="166"/>
      <c r="J26" s="166">
        <v>1.3</v>
      </c>
      <c r="K26" s="166"/>
      <c r="L26" s="166">
        <v>10.199999999999999</v>
      </c>
      <c r="M26" s="166"/>
      <c r="N26" s="166">
        <v>5.6</v>
      </c>
      <c r="O26" s="166"/>
      <c r="P26" s="166">
        <v>6.7</v>
      </c>
      <c r="Q26" s="166"/>
      <c r="R26" s="166">
        <v>7.4</v>
      </c>
      <c r="S26" s="166"/>
      <c r="T26" s="166">
        <v>7.6</v>
      </c>
      <c r="U26" s="166"/>
      <c r="V26" s="166">
        <v>7.5</v>
      </c>
      <c r="W26" s="166"/>
      <c r="X26" s="166">
        <v>7.6</v>
      </c>
      <c r="Y26" s="166"/>
      <c r="Z26" s="166">
        <v>8</v>
      </c>
      <c r="AA26" s="166"/>
      <c r="AB26" s="166">
        <v>7</v>
      </c>
      <c r="AC26" s="166"/>
      <c r="AD26" s="166">
        <v>6</v>
      </c>
      <c r="AE26" s="166"/>
      <c r="AF26" s="166">
        <v>5.9</v>
      </c>
      <c r="AG26" s="166"/>
      <c r="AH26" s="166">
        <v>5.7</v>
      </c>
      <c r="AI26" s="166"/>
      <c r="AJ26" s="166">
        <v>6.1</v>
      </c>
      <c r="AK26" s="155"/>
      <c r="AL26" s="166">
        <v>6.2</v>
      </c>
    </row>
    <row r="27" spans="1:38" ht="15" customHeight="1" x14ac:dyDescent="0.2">
      <c r="A27" s="146" t="s">
        <v>162</v>
      </c>
      <c r="B27" s="156"/>
      <c r="D27" s="166">
        <v>63</v>
      </c>
      <c r="E27" s="166"/>
      <c r="F27" s="166">
        <v>2.5</v>
      </c>
      <c r="G27" s="166"/>
      <c r="H27" s="166">
        <v>0.9</v>
      </c>
      <c r="I27" s="166"/>
      <c r="J27" s="166">
        <v>1.9</v>
      </c>
      <c r="K27" s="166"/>
      <c r="L27" s="166">
        <v>10.5</v>
      </c>
      <c r="M27" s="166"/>
      <c r="N27" s="166">
        <v>4.9000000000000004</v>
      </c>
      <c r="O27" s="166"/>
      <c r="P27" s="166">
        <v>6.1</v>
      </c>
      <c r="Q27" s="166"/>
      <c r="R27" s="166">
        <v>6.8</v>
      </c>
      <c r="S27" s="166"/>
      <c r="T27" s="166">
        <v>7.2</v>
      </c>
      <c r="U27" s="166"/>
      <c r="V27" s="166">
        <v>7.2</v>
      </c>
      <c r="W27" s="166"/>
      <c r="X27" s="166">
        <v>7.4</v>
      </c>
      <c r="Y27" s="166"/>
      <c r="Z27" s="166">
        <v>8.1</v>
      </c>
      <c r="AA27" s="166"/>
      <c r="AB27" s="166">
        <v>7.1</v>
      </c>
      <c r="AC27" s="166"/>
      <c r="AD27" s="166">
        <v>6.3</v>
      </c>
      <c r="AE27" s="166"/>
      <c r="AF27" s="166">
        <v>6.2</v>
      </c>
      <c r="AG27" s="166"/>
      <c r="AH27" s="166">
        <v>5.9</v>
      </c>
      <c r="AI27" s="166"/>
      <c r="AJ27" s="166">
        <v>5.7</v>
      </c>
      <c r="AK27" s="155"/>
      <c r="AL27" s="166">
        <v>5.3</v>
      </c>
    </row>
    <row r="28" spans="1:38" ht="12" customHeight="1" x14ac:dyDescent="0.2">
      <c r="A28" s="146" t="s">
        <v>163</v>
      </c>
      <c r="B28" s="156"/>
      <c r="D28" s="166">
        <v>73.7</v>
      </c>
      <c r="E28" s="166"/>
      <c r="F28" s="166">
        <v>1</v>
      </c>
      <c r="G28" s="166"/>
      <c r="H28" s="166">
        <v>0.4</v>
      </c>
      <c r="I28" s="166"/>
      <c r="J28" s="166">
        <v>1.2</v>
      </c>
      <c r="K28" s="166"/>
      <c r="L28" s="166">
        <v>10.4</v>
      </c>
      <c r="M28" s="166"/>
      <c r="N28" s="166">
        <v>5.5</v>
      </c>
      <c r="O28" s="166"/>
      <c r="P28" s="166">
        <v>6.8</v>
      </c>
      <c r="Q28" s="166"/>
      <c r="R28" s="166">
        <v>7.4</v>
      </c>
      <c r="S28" s="166"/>
      <c r="T28" s="166">
        <v>7.8</v>
      </c>
      <c r="U28" s="166"/>
      <c r="V28" s="166">
        <v>7.8</v>
      </c>
      <c r="W28" s="166"/>
      <c r="X28" s="166">
        <v>7.5</v>
      </c>
      <c r="Y28" s="166"/>
      <c r="Z28" s="166">
        <v>8.1999999999999993</v>
      </c>
      <c r="AA28" s="166"/>
      <c r="AB28" s="166">
        <v>7</v>
      </c>
      <c r="AC28" s="166"/>
      <c r="AD28" s="166">
        <v>6</v>
      </c>
      <c r="AE28" s="166"/>
      <c r="AF28" s="166">
        <v>5.8</v>
      </c>
      <c r="AG28" s="166"/>
      <c r="AH28" s="166">
        <v>5.5</v>
      </c>
      <c r="AI28" s="166"/>
      <c r="AJ28" s="166">
        <v>5.8</v>
      </c>
      <c r="AK28" s="155"/>
      <c r="AL28" s="166">
        <v>5.7</v>
      </c>
    </row>
    <row r="29" spans="1:38" ht="18" customHeight="1" x14ac:dyDescent="0.2">
      <c r="A29" s="282" t="s">
        <v>318</v>
      </c>
      <c r="B29" s="284"/>
      <c r="D29" s="166">
        <v>1774.5</v>
      </c>
      <c r="E29" s="166"/>
      <c r="F29" s="166">
        <v>1.8</v>
      </c>
      <c r="G29" s="166"/>
      <c r="H29" s="166">
        <v>0.6</v>
      </c>
      <c r="I29" s="166"/>
      <c r="J29" s="166">
        <v>1.6</v>
      </c>
      <c r="K29" s="166"/>
      <c r="L29" s="166">
        <v>10.199999999999999</v>
      </c>
      <c r="M29" s="166"/>
      <c r="N29" s="166">
        <v>5.2</v>
      </c>
      <c r="O29" s="166"/>
      <c r="P29" s="166">
        <v>6.5</v>
      </c>
      <c r="Q29" s="166"/>
      <c r="R29" s="166">
        <v>7.1</v>
      </c>
      <c r="S29" s="166"/>
      <c r="T29" s="166">
        <v>7.6</v>
      </c>
      <c r="U29" s="166"/>
      <c r="V29" s="166">
        <v>7.5</v>
      </c>
      <c r="W29" s="166"/>
      <c r="X29" s="166">
        <v>7.5</v>
      </c>
      <c r="Y29" s="166"/>
      <c r="Z29" s="166">
        <v>7.9</v>
      </c>
      <c r="AA29" s="166"/>
      <c r="AB29" s="166">
        <v>7</v>
      </c>
      <c r="AC29" s="166"/>
      <c r="AD29" s="166">
        <v>6.2</v>
      </c>
      <c r="AE29" s="166"/>
      <c r="AF29" s="166">
        <v>5.9</v>
      </c>
      <c r="AG29" s="166"/>
      <c r="AH29" s="166">
        <v>5.6</v>
      </c>
      <c r="AI29" s="166"/>
      <c r="AJ29" s="166">
        <v>5.8</v>
      </c>
      <c r="AK29" s="155"/>
      <c r="AL29" s="166">
        <v>6</v>
      </c>
    </row>
    <row r="30" spans="1:38" ht="3" customHeight="1" x14ac:dyDescent="0.2">
      <c r="A30" s="285"/>
      <c r="B30" s="285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1"/>
      <c r="AG30" s="160"/>
      <c r="AH30" s="160"/>
      <c r="AI30" s="160"/>
      <c r="AJ30" s="160"/>
      <c r="AK30" s="160"/>
      <c r="AL30" s="160"/>
    </row>
    <row r="31" spans="1:38" ht="11.25" customHeight="1" x14ac:dyDescent="0.2">
      <c r="A31" s="282"/>
      <c r="B31" s="282"/>
      <c r="C31" s="278"/>
      <c r="D31" s="279"/>
      <c r="E31" s="279"/>
      <c r="F31" s="279"/>
      <c r="G31" s="279"/>
      <c r="H31" s="279"/>
      <c r="I31" s="162"/>
      <c r="J31" s="162"/>
      <c r="K31" s="162"/>
      <c r="L31" s="162"/>
      <c r="M31" s="163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AK31" s="153"/>
      <c r="AL31" s="68" t="s">
        <v>82</v>
      </c>
    </row>
    <row r="32" spans="1:38" ht="6" customHeight="1" x14ac:dyDescent="0.2">
      <c r="A32" s="282"/>
      <c r="B32" s="28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</row>
    <row r="33" spans="1:38" ht="11.25" customHeight="1" x14ac:dyDescent="0.2">
      <c r="A33" s="286" t="s">
        <v>319</v>
      </c>
      <c r="B33" s="282" t="s">
        <v>317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3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</row>
    <row r="34" spans="1:38" ht="11.25" customHeight="1" x14ac:dyDescent="0.2">
      <c r="D34" s="162"/>
      <c r="E34" s="162"/>
      <c r="F34" s="162"/>
      <c r="G34" s="162"/>
      <c r="H34" s="162"/>
      <c r="I34" s="162"/>
      <c r="J34" s="162"/>
      <c r="K34" s="162"/>
      <c r="L34" s="162"/>
      <c r="M34" s="163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38" ht="12.75" x14ac:dyDescent="0.2">
      <c r="D35" s="162"/>
      <c r="E35" s="162"/>
      <c r="F35" s="162"/>
      <c r="G35" s="162"/>
      <c r="H35" s="162"/>
      <c r="I35" s="162"/>
      <c r="J35" s="162"/>
      <c r="K35" s="162"/>
      <c r="L35" s="162"/>
      <c r="M35" s="163"/>
      <c r="N35" s="162"/>
      <c r="O35" s="162"/>
      <c r="P35" s="162"/>
      <c r="Q35" s="162"/>
      <c r="R35" s="162"/>
      <c r="S35" s="162"/>
      <c r="T35" s="163"/>
      <c r="U35" s="162"/>
      <c r="V35" s="163"/>
      <c r="W35" s="162"/>
      <c r="AF35" s="159"/>
      <c r="AH35" s="159"/>
    </row>
    <row r="36" spans="1:38" ht="12.75" x14ac:dyDescent="0.2"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</row>
    <row r="37" spans="1:38" ht="12.75" x14ac:dyDescent="0.2"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</row>
    <row r="38" spans="1:38" ht="12.75" x14ac:dyDescent="0.2"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</row>
    <row r="39" spans="1:38" ht="12.75" x14ac:dyDescent="0.2"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</row>
    <row r="40" spans="1:38" ht="12.75" x14ac:dyDescent="0.2"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</row>
    <row r="41" spans="1:38" ht="12.75" x14ac:dyDescent="0.2"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</row>
    <row r="42" spans="1:38" ht="12.75" x14ac:dyDescent="0.2"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</row>
    <row r="43" spans="1:38" ht="12.75" x14ac:dyDescent="0.2"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</row>
    <row r="44" spans="1:38" ht="12.75" x14ac:dyDescent="0.2"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</row>
    <row r="45" spans="1:38" ht="12.75" x14ac:dyDescent="0.2"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</row>
    <row r="46" spans="1:38" ht="12.75" x14ac:dyDescent="0.2"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</row>
    <row r="47" spans="1:38" ht="12.75" x14ac:dyDescent="0.2"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</row>
    <row r="48" spans="1:38" ht="12.75" x14ac:dyDescent="0.2"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</row>
    <row r="49" spans="4:38" ht="12.75" x14ac:dyDescent="0.2"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</row>
    <row r="50" spans="4:38" ht="12.75" x14ac:dyDescent="0.2"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</row>
    <row r="51" spans="4:38" ht="12.75" x14ac:dyDescent="0.2"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</row>
    <row r="52" spans="4:38" ht="12.75" x14ac:dyDescent="0.2"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</row>
    <row r="53" spans="4:38" ht="12.75" x14ac:dyDescent="0.2"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</row>
    <row r="54" spans="4:38" ht="12.75" x14ac:dyDescent="0.2"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</row>
    <row r="55" spans="4:38" ht="12.75" x14ac:dyDescent="0.2"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</row>
    <row r="56" spans="4:38" ht="12.75" x14ac:dyDescent="0.2"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</row>
    <row r="57" spans="4:38" ht="12.75" x14ac:dyDescent="0.2"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</row>
    <row r="58" spans="4:38" ht="12.75" x14ac:dyDescent="0.2"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</row>
    <row r="59" spans="4:38" ht="12.75" x14ac:dyDescent="0.2">
      <c r="D59" s="162"/>
    </row>
    <row r="60" spans="4:38" ht="12.75" x14ac:dyDescent="0.2">
      <c r="D60" s="162"/>
    </row>
    <row r="61" spans="4:38" ht="12.75" x14ac:dyDescent="0.2">
      <c r="D61" s="162"/>
    </row>
    <row r="62" spans="4:38" ht="12.75" x14ac:dyDescent="0.2">
      <c r="D62" s="162"/>
    </row>
    <row r="63" spans="4:38" ht="12.75" x14ac:dyDescent="0.2">
      <c r="D63" s="162"/>
    </row>
    <row r="64" spans="4:38" ht="12.75" x14ac:dyDescent="0.2">
      <c r="D64" s="162"/>
    </row>
    <row r="65" spans="4:4" ht="12.75" x14ac:dyDescent="0.2">
      <c r="D65" s="162"/>
    </row>
    <row r="66" spans="4:4" ht="12.75" x14ac:dyDescent="0.2">
      <c r="D66" s="162"/>
    </row>
    <row r="67" spans="4:4" ht="12.75" x14ac:dyDescent="0.2">
      <c r="D67" s="162"/>
    </row>
  </sheetData>
  <pageMargins left="0.59055118110236227" right="0.59055118110236227" top="0.74803149606299213" bottom="0.74803149606299213" header="0.31496062992125984" footer="0.31496062992125984"/>
  <pageSetup paperSize="9" scale="98" orientation="landscape" horizontalDpi="30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view="pageBreakPreview" zoomScaleNormal="100" zoomScaleSheetLayoutView="100" workbookViewId="0">
      <selection activeCell="L37" sqref="L37"/>
    </sheetView>
  </sheetViews>
  <sheetFormatPr defaultRowHeight="12" x14ac:dyDescent="0.2"/>
  <cols>
    <col min="1" max="1" width="2.33203125" style="52" customWidth="1"/>
    <col min="2" max="2" width="13.33203125" style="52" customWidth="1"/>
    <col min="3" max="3" width="0.88671875" style="52" customWidth="1"/>
    <col min="4" max="4" width="5.77734375" style="52" customWidth="1"/>
    <col min="5" max="5" width="0.88671875" style="52" customWidth="1"/>
    <col min="6" max="6" width="5.77734375" style="52" customWidth="1"/>
    <col min="7" max="7" width="0.88671875" style="52" customWidth="1"/>
    <col min="8" max="8" width="5.77734375" style="52" customWidth="1"/>
    <col min="9" max="9" width="0.88671875" style="52" customWidth="1"/>
    <col min="10" max="10" width="5.77734375" style="52" customWidth="1"/>
    <col min="11" max="11" width="0.88671875" style="52" customWidth="1"/>
    <col min="12" max="12" width="5.77734375" style="52" customWidth="1"/>
    <col min="13" max="13" width="0.88671875" style="52" customWidth="1"/>
    <col min="14" max="14" width="5.77734375" style="52" customWidth="1"/>
    <col min="15" max="15" width="0.88671875" style="52" customWidth="1"/>
    <col min="16" max="16" width="5.77734375" style="54" customWidth="1"/>
    <col min="17" max="17" width="0.88671875" style="52" customWidth="1"/>
    <col min="18" max="18" width="5.77734375" style="52" customWidth="1"/>
    <col min="19" max="19" width="0.88671875" style="52" customWidth="1"/>
    <col min="20" max="20" width="5.77734375" style="52" customWidth="1"/>
    <col min="21" max="262" width="8.88671875" style="52"/>
    <col min="263" max="263" width="2.33203125" style="52" customWidth="1"/>
    <col min="264" max="264" width="19.44140625" style="52" customWidth="1"/>
    <col min="265" max="265" width="0.88671875" style="52" customWidth="1"/>
    <col min="266" max="266" width="9.88671875" style="52" customWidth="1"/>
    <col min="267" max="267" width="0.88671875" style="52" customWidth="1"/>
    <col min="268" max="268" width="9.88671875" style="52" customWidth="1"/>
    <col min="269" max="269" width="0.88671875" style="52" customWidth="1"/>
    <col min="270" max="270" width="9.88671875" style="52" customWidth="1"/>
    <col min="271" max="271" width="0.88671875" style="52" customWidth="1"/>
    <col min="272" max="272" width="9.88671875" style="52" customWidth="1"/>
    <col min="273" max="273" width="0.88671875" style="52" customWidth="1"/>
    <col min="274" max="274" width="9.88671875" style="52" customWidth="1"/>
    <col min="275" max="518" width="8.88671875" style="52"/>
    <col min="519" max="519" width="2.33203125" style="52" customWidth="1"/>
    <col min="520" max="520" width="19.44140625" style="52" customWidth="1"/>
    <col min="521" max="521" width="0.88671875" style="52" customWidth="1"/>
    <col min="522" max="522" width="9.88671875" style="52" customWidth="1"/>
    <col min="523" max="523" width="0.88671875" style="52" customWidth="1"/>
    <col min="524" max="524" width="9.88671875" style="52" customWidth="1"/>
    <col min="525" max="525" width="0.88671875" style="52" customWidth="1"/>
    <col min="526" max="526" width="9.88671875" style="52" customWidth="1"/>
    <col min="527" max="527" width="0.88671875" style="52" customWidth="1"/>
    <col min="528" max="528" width="9.88671875" style="52" customWidth="1"/>
    <col min="529" max="529" width="0.88671875" style="52" customWidth="1"/>
    <col min="530" max="530" width="9.88671875" style="52" customWidth="1"/>
    <col min="531" max="774" width="8.88671875" style="52"/>
    <col min="775" max="775" width="2.33203125" style="52" customWidth="1"/>
    <col min="776" max="776" width="19.44140625" style="52" customWidth="1"/>
    <col min="777" max="777" width="0.88671875" style="52" customWidth="1"/>
    <col min="778" max="778" width="9.88671875" style="52" customWidth="1"/>
    <col min="779" max="779" width="0.88671875" style="52" customWidth="1"/>
    <col min="780" max="780" width="9.88671875" style="52" customWidth="1"/>
    <col min="781" max="781" width="0.88671875" style="52" customWidth="1"/>
    <col min="782" max="782" width="9.88671875" style="52" customWidth="1"/>
    <col min="783" max="783" width="0.88671875" style="52" customWidth="1"/>
    <col min="784" max="784" width="9.88671875" style="52" customWidth="1"/>
    <col min="785" max="785" width="0.88671875" style="52" customWidth="1"/>
    <col min="786" max="786" width="9.88671875" style="52" customWidth="1"/>
    <col min="787" max="1030" width="8.88671875" style="52"/>
    <col min="1031" max="1031" width="2.33203125" style="52" customWidth="1"/>
    <col min="1032" max="1032" width="19.44140625" style="52" customWidth="1"/>
    <col min="1033" max="1033" width="0.88671875" style="52" customWidth="1"/>
    <col min="1034" max="1034" width="9.88671875" style="52" customWidth="1"/>
    <col min="1035" max="1035" width="0.88671875" style="52" customWidth="1"/>
    <col min="1036" max="1036" width="9.88671875" style="52" customWidth="1"/>
    <col min="1037" max="1037" width="0.88671875" style="52" customWidth="1"/>
    <col min="1038" max="1038" width="9.88671875" style="52" customWidth="1"/>
    <col min="1039" max="1039" width="0.88671875" style="52" customWidth="1"/>
    <col min="1040" max="1040" width="9.88671875" style="52" customWidth="1"/>
    <col min="1041" max="1041" width="0.88671875" style="52" customWidth="1"/>
    <col min="1042" max="1042" width="9.88671875" style="52" customWidth="1"/>
    <col min="1043" max="1286" width="8.88671875" style="52"/>
    <col min="1287" max="1287" width="2.33203125" style="52" customWidth="1"/>
    <col min="1288" max="1288" width="19.44140625" style="52" customWidth="1"/>
    <col min="1289" max="1289" width="0.88671875" style="52" customWidth="1"/>
    <col min="1290" max="1290" width="9.88671875" style="52" customWidth="1"/>
    <col min="1291" max="1291" width="0.88671875" style="52" customWidth="1"/>
    <col min="1292" max="1292" width="9.88671875" style="52" customWidth="1"/>
    <col min="1293" max="1293" width="0.88671875" style="52" customWidth="1"/>
    <col min="1294" max="1294" width="9.88671875" style="52" customWidth="1"/>
    <col min="1295" max="1295" width="0.88671875" style="52" customWidth="1"/>
    <col min="1296" max="1296" width="9.88671875" style="52" customWidth="1"/>
    <col min="1297" max="1297" width="0.88671875" style="52" customWidth="1"/>
    <col min="1298" max="1298" width="9.88671875" style="52" customWidth="1"/>
    <col min="1299" max="1542" width="8.88671875" style="52"/>
    <col min="1543" max="1543" width="2.33203125" style="52" customWidth="1"/>
    <col min="1544" max="1544" width="19.44140625" style="52" customWidth="1"/>
    <col min="1545" max="1545" width="0.88671875" style="52" customWidth="1"/>
    <col min="1546" max="1546" width="9.88671875" style="52" customWidth="1"/>
    <col min="1547" max="1547" width="0.88671875" style="52" customWidth="1"/>
    <col min="1548" max="1548" width="9.88671875" style="52" customWidth="1"/>
    <col min="1549" max="1549" width="0.88671875" style="52" customWidth="1"/>
    <col min="1550" max="1550" width="9.88671875" style="52" customWidth="1"/>
    <col min="1551" max="1551" width="0.88671875" style="52" customWidth="1"/>
    <col min="1552" max="1552" width="9.88671875" style="52" customWidth="1"/>
    <col min="1553" max="1553" width="0.88671875" style="52" customWidth="1"/>
    <col min="1554" max="1554" width="9.88671875" style="52" customWidth="1"/>
    <col min="1555" max="1798" width="8.88671875" style="52"/>
    <col min="1799" max="1799" width="2.33203125" style="52" customWidth="1"/>
    <col min="1800" max="1800" width="19.44140625" style="52" customWidth="1"/>
    <col min="1801" max="1801" width="0.88671875" style="52" customWidth="1"/>
    <col min="1802" max="1802" width="9.88671875" style="52" customWidth="1"/>
    <col min="1803" max="1803" width="0.88671875" style="52" customWidth="1"/>
    <col min="1804" max="1804" width="9.88671875" style="52" customWidth="1"/>
    <col min="1805" max="1805" width="0.88671875" style="52" customWidth="1"/>
    <col min="1806" max="1806" width="9.88671875" style="52" customWidth="1"/>
    <col min="1807" max="1807" width="0.88671875" style="52" customWidth="1"/>
    <col min="1808" max="1808" width="9.88671875" style="52" customWidth="1"/>
    <col min="1809" max="1809" width="0.88671875" style="52" customWidth="1"/>
    <col min="1810" max="1810" width="9.88671875" style="52" customWidth="1"/>
    <col min="1811" max="2054" width="8.88671875" style="52"/>
    <col min="2055" max="2055" width="2.33203125" style="52" customWidth="1"/>
    <col min="2056" max="2056" width="19.44140625" style="52" customWidth="1"/>
    <col min="2057" max="2057" width="0.88671875" style="52" customWidth="1"/>
    <col min="2058" max="2058" width="9.88671875" style="52" customWidth="1"/>
    <col min="2059" max="2059" width="0.88671875" style="52" customWidth="1"/>
    <col min="2060" max="2060" width="9.88671875" style="52" customWidth="1"/>
    <col min="2061" max="2061" width="0.88671875" style="52" customWidth="1"/>
    <col min="2062" max="2062" width="9.88671875" style="52" customWidth="1"/>
    <col min="2063" max="2063" width="0.88671875" style="52" customWidth="1"/>
    <col min="2064" max="2064" width="9.88671875" style="52" customWidth="1"/>
    <col min="2065" max="2065" width="0.88671875" style="52" customWidth="1"/>
    <col min="2066" max="2066" width="9.88671875" style="52" customWidth="1"/>
    <col min="2067" max="2310" width="8.88671875" style="52"/>
    <col min="2311" max="2311" width="2.33203125" style="52" customWidth="1"/>
    <col min="2312" max="2312" width="19.44140625" style="52" customWidth="1"/>
    <col min="2313" max="2313" width="0.88671875" style="52" customWidth="1"/>
    <col min="2314" max="2314" width="9.88671875" style="52" customWidth="1"/>
    <col min="2315" max="2315" width="0.88671875" style="52" customWidth="1"/>
    <col min="2316" max="2316" width="9.88671875" style="52" customWidth="1"/>
    <col min="2317" max="2317" width="0.88671875" style="52" customWidth="1"/>
    <col min="2318" max="2318" width="9.88671875" style="52" customWidth="1"/>
    <col min="2319" max="2319" width="0.88671875" style="52" customWidth="1"/>
    <col min="2320" max="2320" width="9.88671875" style="52" customWidth="1"/>
    <col min="2321" max="2321" width="0.88671875" style="52" customWidth="1"/>
    <col min="2322" max="2322" width="9.88671875" style="52" customWidth="1"/>
    <col min="2323" max="2566" width="8.88671875" style="52"/>
    <col min="2567" max="2567" width="2.33203125" style="52" customWidth="1"/>
    <col min="2568" max="2568" width="19.44140625" style="52" customWidth="1"/>
    <col min="2569" max="2569" width="0.88671875" style="52" customWidth="1"/>
    <col min="2570" max="2570" width="9.88671875" style="52" customWidth="1"/>
    <col min="2571" max="2571" width="0.88671875" style="52" customWidth="1"/>
    <col min="2572" max="2572" width="9.88671875" style="52" customWidth="1"/>
    <col min="2573" max="2573" width="0.88671875" style="52" customWidth="1"/>
    <col min="2574" max="2574" width="9.88671875" style="52" customWidth="1"/>
    <col min="2575" max="2575" width="0.88671875" style="52" customWidth="1"/>
    <col min="2576" max="2576" width="9.88671875" style="52" customWidth="1"/>
    <col min="2577" max="2577" width="0.88671875" style="52" customWidth="1"/>
    <col min="2578" max="2578" width="9.88671875" style="52" customWidth="1"/>
    <col min="2579" max="2822" width="8.88671875" style="52"/>
    <col min="2823" max="2823" width="2.33203125" style="52" customWidth="1"/>
    <col min="2824" max="2824" width="19.44140625" style="52" customWidth="1"/>
    <col min="2825" max="2825" width="0.88671875" style="52" customWidth="1"/>
    <col min="2826" max="2826" width="9.88671875" style="52" customWidth="1"/>
    <col min="2827" max="2827" width="0.88671875" style="52" customWidth="1"/>
    <col min="2828" max="2828" width="9.88671875" style="52" customWidth="1"/>
    <col min="2829" max="2829" width="0.88671875" style="52" customWidth="1"/>
    <col min="2830" max="2830" width="9.88671875" style="52" customWidth="1"/>
    <col min="2831" max="2831" width="0.88671875" style="52" customWidth="1"/>
    <col min="2832" max="2832" width="9.88671875" style="52" customWidth="1"/>
    <col min="2833" max="2833" width="0.88671875" style="52" customWidth="1"/>
    <col min="2834" max="2834" width="9.88671875" style="52" customWidth="1"/>
    <col min="2835" max="3078" width="8.88671875" style="52"/>
    <col min="3079" max="3079" width="2.33203125" style="52" customWidth="1"/>
    <col min="3080" max="3080" width="19.44140625" style="52" customWidth="1"/>
    <col min="3081" max="3081" width="0.88671875" style="52" customWidth="1"/>
    <col min="3082" max="3082" width="9.88671875" style="52" customWidth="1"/>
    <col min="3083" max="3083" width="0.88671875" style="52" customWidth="1"/>
    <col min="3084" max="3084" width="9.88671875" style="52" customWidth="1"/>
    <col min="3085" max="3085" width="0.88671875" style="52" customWidth="1"/>
    <col min="3086" max="3086" width="9.88671875" style="52" customWidth="1"/>
    <col min="3087" max="3087" width="0.88671875" style="52" customWidth="1"/>
    <col min="3088" max="3088" width="9.88671875" style="52" customWidth="1"/>
    <col min="3089" max="3089" width="0.88671875" style="52" customWidth="1"/>
    <col min="3090" max="3090" width="9.88671875" style="52" customWidth="1"/>
    <col min="3091" max="3334" width="8.88671875" style="52"/>
    <col min="3335" max="3335" width="2.33203125" style="52" customWidth="1"/>
    <col min="3336" max="3336" width="19.44140625" style="52" customWidth="1"/>
    <col min="3337" max="3337" width="0.88671875" style="52" customWidth="1"/>
    <col min="3338" max="3338" width="9.88671875" style="52" customWidth="1"/>
    <col min="3339" max="3339" width="0.88671875" style="52" customWidth="1"/>
    <col min="3340" max="3340" width="9.88671875" style="52" customWidth="1"/>
    <col min="3341" max="3341" width="0.88671875" style="52" customWidth="1"/>
    <col min="3342" max="3342" width="9.88671875" style="52" customWidth="1"/>
    <col min="3343" max="3343" width="0.88671875" style="52" customWidth="1"/>
    <col min="3344" max="3344" width="9.88671875" style="52" customWidth="1"/>
    <col min="3345" max="3345" width="0.88671875" style="52" customWidth="1"/>
    <col min="3346" max="3346" width="9.88671875" style="52" customWidth="1"/>
    <col min="3347" max="3590" width="8.88671875" style="52"/>
    <col min="3591" max="3591" width="2.33203125" style="52" customWidth="1"/>
    <col min="3592" max="3592" width="19.44140625" style="52" customWidth="1"/>
    <col min="3593" max="3593" width="0.88671875" style="52" customWidth="1"/>
    <col min="3594" max="3594" width="9.88671875" style="52" customWidth="1"/>
    <col min="3595" max="3595" width="0.88671875" style="52" customWidth="1"/>
    <col min="3596" max="3596" width="9.88671875" style="52" customWidth="1"/>
    <col min="3597" max="3597" width="0.88671875" style="52" customWidth="1"/>
    <col min="3598" max="3598" width="9.88671875" style="52" customWidth="1"/>
    <col min="3599" max="3599" width="0.88671875" style="52" customWidth="1"/>
    <col min="3600" max="3600" width="9.88671875" style="52" customWidth="1"/>
    <col min="3601" max="3601" width="0.88671875" style="52" customWidth="1"/>
    <col min="3602" max="3602" width="9.88671875" style="52" customWidth="1"/>
    <col min="3603" max="3846" width="8.88671875" style="52"/>
    <col min="3847" max="3847" width="2.33203125" style="52" customWidth="1"/>
    <col min="3848" max="3848" width="19.44140625" style="52" customWidth="1"/>
    <col min="3849" max="3849" width="0.88671875" style="52" customWidth="1"/>
    <col min="3850" max="3850" width="9.88671875" style="52" customWidth="1"/>
    <col min="3851" max="3851" width="0.88671875" style="52" customWidth="1"/>
    <col min="3852" max="3852" width="9.88671875" style="52" customWidth="1"/>
    <col min="3853" max="3853" width="0.88671875" style="52" customWidth="1"/>
    <col min="3854" max="3854" width="9.88671875" style="52" customWidth="1"/>
    <col min="3855" max="3855" width="0.88671875" style="52" customWidth="1"/>
    <col min="3856" max="3856" width="9.88671875" style="52" customWidth="1"/>
    <col min="3857" max="3857" width="0.88671875" style="52" customWidth="1"/>
    <col min="3858" max="3858" width="9.88671875" style="52" customWidth="1"/>
    <col min="3859" max="4102" width="8.88671875" style="52"/>
    <col min="4103" max="4103" width="2.33203125" style="52" customWidth="1"/>
    <col min="4104" max="4104" width="19.44140625" style="52" customWidth="1"/>
    <col min="4105" max="4105" width="0.88671875" style="52" customWidth="1"/>
    <col min="4106" max="4106" width="9.88671875" style="52" customWidth="1"/>
    <col min="4107" max="4107" width="0.88671875" style="52" customWidth="1"/>
    <col min="4108" max="4108" width="9.88671875" style="52" customWidth="1"/>
    <col min="4109" max="4109" width="0.88671875" style="52" customWidth="1"/>
    <col min="4110" max="4110" width="9.88671875" style="52" customWidth="1"/>
    <col min="4111" max="4111" width="0.88671875" style="52" customWidth="1"/>
    <col min="4112" max="4112" width="9.88671875" style="52" customWidth="1"/>
    <col min="4113" max="4113" width="0.88671875" style="52" customWidth="1"/>
    <col min="4114" max="4114" width="9.88671875" style="52" customWidth="1"/>
    <col min="4115" max="4358" width="8.88671875" style="52"/>
    <col min="4359" max="4359" width="2.33203125" style="52" customWidth="1"/>
    <col min="4360" max="4360" width="19.44140625" style="52" customWidth="1"/>
    <col min="4361" max="4361" width="0.88671875" style="52" customWidth="1"/>
    <col min="4362" max="4362" width="9.88671875" style="52" customWidth="1"/>
    <col min="4363" max="4363" width="0.88671875" style="52" customWidth="1"/>
    <col min="4364" max="4364" width="9.88671875" style="52" customWidth="1"/>
    <col min="4365" max="4365" width="0.88671875" style="52" customWidth="1"/>
    <col min="4366" max="4366" width="9.88671875" style="52" customWidth="1"/>
    <col min="4367" max="4367" width="0.88671875" style="52" customWidth="1"/>
    <col min="4368" max="4368" width="9.88671875" style="52" customWidth="1"/>
    <col min="4369" max="4369" width="0.88671875" style="52" customWidth="1"/>
    <col min="4370" max="4370" width="9.88671875" style="52" customWidth="1"/>
    <col min="4371" max="4614" width="8.88671875" style="52"/>
    <col min="4615" max="4615" width="2.33203125" style="52" customWidth="1"/>
    <col min="4616" max="4616" width="19.44140625" style="52" customWidth="1"/>
    <col min="4617" max="4617" width="0.88671875" style="52" customWidth="1"/>
    <col min="4618" max="4618" width="9.88671875" style="52" customWidth="1"/>
    <col min="4619" max="4619" width="0.88671875" style="52" customWidth="1"/>
    <col min="4620" max="4620" width="9.88671875" style="52" customWidth="1"/>
    <col min="4621" max="4621" width="0.88671875" style="52" customWidth="1"/>
    <col min="4622" max="4622" width="9.88671875" style="52" customWidth="1"/>
    <col min="4623" max="4623" width="0.88671875" style="52" customWidth="1"/>
    <col min="4624" max="4624" width="9.88671875" style="52" customWidth="1"/>
    <col min="4625" max="4625" width="0.88671875" style="52" customWidth="1"/>
    <col min="4626" max="4626" width="9.88671875" style="52" customWidth="1"/>
    <col min="4627" max="4870" width="8.88671875" style="52"/>
    <col min="4871" max="4871" width="2.33203125" style="52" customWidth="1"/>
    <col min="4872" max="4872" width="19.44140625" style="52" customWidth="1"/>
    <col min="4873" max="4873" width="0.88671875" style="52" customWidth="1"/>
    <col min="4874" max="4874" width="9.88671875" style="52" customWidth="1"/>
    <col min="4875" max="4875" width="0.88671875" style="52" customWidth="1"/>
    <col min="4876" max="4876" width="9.88671875" style="52" customWidth="1"/>
    <col min="4877" max="4877" width="0.88671875" style="52" customWidth="1"/>
    <col min="4878" max="4878" width="9.88671875" style="52" customWidth="1"/>
    <col min="4879" max="4879" width="0.88671875" style="52" customWidth="1"/>
    <col min="4880" max="4880" width="9.88671875" style="52" customWidth="1"/>
    <col min="4881" max="4881" width="0.88671875" style="52" customWidth="1"/>
    <col min="4882" max="4882" width="9.88671875" style="52" customWidth="1"/>
    <col min="4883" max="5126" width="8.88671875" style="52"/>
    <col min="5127" max="5127" width="2.33203125" style="52" customWidth="1"/>
    <col min="5128" max="5128" width="19.44140625" style="52" customWidth="1"/>
    <col min="5129" max="5129" width="0.88671875" style="52" customWidth="1"/>
    <col min="5130" max="5130" width="9.88671875" style="52" customWidth="1"/>
    <col min="5131" max="5131" width="0.88671875" style="52" customWidth="1"/>
    <col min="5132" max="5132" width="9.88671875" style="52" customWidth="1"/>
    <col min="5133" max="5133" width="0.88671875" style="52" customWidth="1"/>
    <col min="5134" max="5134" width="9.88671875" style="52" customWidth="1"/>
    <col min="5135" max="5135" width="0.88671875" style="52" customWidth="1"/>
    <col min="5136" max="5136" width="9.88671875" style="52" customWidth="1"/>
    <col min="5137" max="5137" width="0.88671875" style="52" customWidth="1"/>
    <col min="5138" max="5138" width="9.88671875" style="52" customWidth="1"/>
    <col min="5139" max="5382" width="8.88671875" style="52"/>
    <col min="5383" max="5383" width="2.33203125" style="52" customWidth="1"/>
    <col min="5384" max="5384" width="19.44140625" style="52" customWidth="1"/>
    <col min="5385" max="5385" width="0.88671875" style="52" customWidth="1"/>
    <col min="5386" max="5386" width="9.88671875" style="52" customWidth="1"/>
    <col min="5387" max="5387" width="0.88671875" style="52" customWidth="1"/>
    <col min="5388" max="5388" width="9.88671875" style="52" customWidth="1"/>
    <col min="5389" max="5389" width="0.88671875" style="52" customWidth="1"/>
    <col min="5390" max="5390" width="9.88671875" style="52" customWidth="1"/>
    <col min="5391" max="5391" width="0.88671875" style="52" customWidth="1"/>
    <col min="5392" max="5392" width="9.88671875" style="52" customWidth="1"/>
    <col min="5393" max="5393" width="0.88671875" style="52" customWidth="1"/>
    <col min="5394" max="5394" width="9.88671875" style="52" customWidth="1"/>
    <col min="5395" max="5638" width="8.88671875" style="52"/>
    <col min="5639" max="5639" width="2.33203125" style="52" customWidth="1"/>
    <col min="5640" max="5640" width="19.44140625" style="52" customWidth="1"/>
    <col min="5641" max="5641" width="0.88671875" style="52" customWidth="1"/>
    <col min="5642" max="5642" width="9.88671875" style="52" customWidth="1"/>
    <col min="5643" max="5643" width="0.88671875" style="52" customWidth="1"/>
    <col min="5644" max="5644" width="9.88671875" style="52" customWidth="1"/>
    <col min="5645" max="5645" width="0.88671875" style="52" customWidth="1"/>
    <col min="5646" max="5646" width="9.88671875" style="52" customWidth="1"/>
    <col min="5647" max="5647" width="0.88671875" style="52" customWidth="1"/>
    <col min="5648" max="5648" width="9.88671875" style="52" customWidth="1"/>
    <col min="5649" max="5649" width="0.88671875" style="52" customWidth="1"/>
    <col min="5650" max="5650" width="9.88671875" style="52" customWidth="1"/>
    <col min="5651" max="5894" width="8.88671875" style="52"/>
    <col min="5895" max="5895" width="2.33203125" style="52" customWidth="1"/>
    <col min="5896" max="5896" width="19.44140625" style="52" customWidth="1"/>
    <col min="5897" max="5897" width="0.88671875" style="52" customWidth="1"/>
    <col min="5898" max="5898" width="9.88671875" style="52" customWidth="1"/>
    <col min="5899" max="5899" width="0.88671875" style="52" customWidth="1"/>
    <col min="5900" max="5900" width="9.88671875" style="52" customWidth="1"/>
    <col min="5901" max="5901" width="0.88671875" style="52" customWidth="1"/>
    <col min="5902" max="5902" width="9.88671875" style="52" customWidth="1"/>
    <col min="5903" max="5903" width="0.88671875" style="52" customWidth="1"/>
    <col min="5904" max="5904" width="9.88671875" style="52" customWidth="1"/>
    <col min="5905" max="5905" width="0.88671875" style="52" customWidth="1"/>
    <col min="5906" max="5906" width="9.88671875" style="52" customWidth="1"/>
    <col min="5907" max="6150" width="8.88671875" style="52"/>
    <col min="6151" max="6151" width="2.33203125" style="52" customWidth="1"/>
    <col min="6152" max="6152" width="19.44140625" style="52" customWidth="1"/>
    <col min="6153" max="6153" width="0.88671875" style="52" customWidth="1"/>
    <col min="6154" max="6154" width="9.88671875" style="52" customWidth="1"/>
    <col min="6155" max="6155" width="0.88671875" style="52" customWidth="1"/>
    <col min="6156" max="6156" width="9.88671875" style="52" customWidth="1"/>
    <col min="6157" max="6157" width="0.88671875" style="52" customWidth="1"/>
    <col min="6158" max="6158" width="9.88671875" style="52" customWidth="1"/>
    <col min="6159" max="6159" width="0.88671875" style="52" customWidth="1"/>
    <col min="6160" max="6160" width="9.88671875" style="52" customWidth="1"/>
    <col min="6161" max="6161" width="0.88671875" style="52" customWidth="1"/>
    <col min="6162" max="6162" width="9.88671875" style="52" customWidth="1"/>
    <col min="6163" max="6406" width="8.88671875" style="52"/>
    <col min="6407" max="6407" width="2.33203125" style="52" customWidth="1"/>
    <col min="6408" max="6408" width="19.44140625" style="52" customWidth="1"/>
    <col min="6409" max="6409" width="0.88671875" style="52" customWidth="1"/>
    <col min="6410" max="6410" width="9.88671875" style="52" customWidth="1"/>
    <col min="6411" max="6411" width="0.88671875" style="52" customWidth="1"/>
    <col min="6412" max="6412" width="9.88671875" style="52" customWidth="1"/>
    <col min="6413" max="6413" width="0.88671875" style="52" customWidth="1"/>
    <col min="6414" max="6414" width="9.88671875" style="52" customWidth="1"/>
    <col min="6415" max="6415" width="0.88671875" style="52" customWidth="1"/>
    <col min="6416" max="6416" width="9.88671875" style="52" customWidth="1"/>
    <col min="6417" max="6417" width="0.88671875" style="52" customWidth="1"/>
    <col min="6418" max="6418" width="9.88671875" style="52" customWidth="1"/>
    <col min="6419" max="6662" width="8.88671875" style="52"/>
    <col min="6663" max="6663" width="2.33203125" style="52" customWidth="1"/>
    <col min="6664" max="6664" width="19.44140625" style="52" customWidth="1"/>
    <col min="6665" max="6665" width="0.88671875" style="52" customWidth="1"/>
    <col min="6666" max="6666" width="9.88671875" style="52" customWidth="1"/>
    <col min="6667" max="6667" width="0.88671875" style="52" customWidth="1"/>
    <col min="6668" max="6668" width="9.88671875" style="52" customWidth="1"/>
    <col min="6669" max="6669" width="0.88671875" style="52" customWidth="1"/>
    <col min="6670" max="6670" width="9.88671875" style="52" customWidth="1"/>
    <col min="6671" max="6671" width="0.88671875" style="52" customWidth="1"/>
    <col min="6672" max="6672" width="9.88671875" style="52" customWidth="1"/>
    <col min="6673" max="6673" width="0.88671875" style="52" customWidth="1"/>
    <col min="6674" max="6674" width="9.88671875" style="52" customWidth="1"/>
    <col min="6675" max="6918" width="8.88671875" style="52"/>
    <col min="6919" max="6919" width="2.33203125" style="52" customWidth="1"/>
    <col min="6920" max="6920" width="19.44140625" style="52" customWidth="1"/>
    <col min="6921" max="6921" width="0.88671875" style="52" customWidth="1"/>
    <col min="6922" max="6922" width="9.88671875" style="52" customWidth="1"/>
    <col min="6923" max="6923" width="0.88671875" style="52" customWidth="1"/>
    <col min="6924" max="6924" width="9.88671875" style="52" customWidth="1"/>
    <col min="6925" max="6925" width="0.88671875" style="52" customWidth="1"/>
    <col min="6926" max="6926" width="9.88671875" style="52" customWidth="1"/>
    <col min="6927" max="6927" width="0.88671875" style="52" customWidth="1"/>
    <col min="6928" max="6928" width="9.88671875" style="52" customWidth="1"/>
    <col min="6929" max="6929" width="0.88671875" style="52" customWidth="1"/>
    <col min="6930" max="6930" width="9.88671875" style="52" customWidth="1"/>
    <col min="6931" max="7174" width="8.88671875" style="52"/>
    <col min="7175" max="7175" width="2.33203125" style="52" customWidth="1"/>
    <col min="7176" max="7176" width="19.44140625" style="52" customWidth="1"/>
    <col min="7177" max="7177" width="0.88671875" style="52" customWidth="1"/>
    <col min="7178" max="7178" width="9.88671875" style="52" customWidth="1"/>
    <col min="7179" max="7179" width="0.88671875" style="52" customWidth="1"/>
    <col min="7180" max="7180" width="9.88671875" style="52" customWidth="1"/>
    <col min="7181" max="7181" width="0.88671875" style="52" customWidth="1"/>
    <col min="7182" max="7182" width="9.88671875" style="52" customWidth="1"/>
    <col min="7183" max="7183" width="0.88671875" style="52" customWidth="1"/>
    <col min="7184" max="7184" width="9.88671875" style="52" customWidth="1"/>
    <col min="7185" max="7185" width="0.88671875" style="52" customWidth="1"/>
    <col min="7186" max="7186" width="9.88671875" style="52" customWidth="1"/>
    <col min="7187" max="7430" width="8.88671875" style="52"/>
    <col min="7431" max="7431" width="2.33203125" style="52" customWidth="1"/>
    <col min="7432" max="7432" width="19.44140625" style="52" customWidth="1"/>
    <col min="7433" max="7433" width="0.88671875" style="52" customWidth="1"/>
    <col min="7434" max="7434" width="9.88671875" style="52" customWidth="1"/>
    <col min="7435" max="7435" width="0.88671875" style="52" customWidth="1"/>
    <col min="7436" max="7436" width="9.88671875" style="52" customWidth="1"/>
    <col min="7437" max="7437" width="0.88671875" style="52" customWidth="1"/>
    <col min="7438" max="7438" width="9.88671875" style="52" customWidth="1"/>
    <col min="7439" max="7439" width="0.88671875" style="52" customWidth="1"/>
    <col min="7440" max="7440" width="9.88671875" style="52" customWidth="1"/>
    <col min="7441" max="7441" width="0.88671875" style="52" customWidth="1"/>
    <col min="7442" max="7442" width="9.88671875" style="52" customWidth="1"/>
    <col min="7443" max="7686" width="8.88671875" style="52"/>
    <col min="7687" max="7687" width="2.33203125" style="52" customWidth="1"/>
    <col min="7688" max="7688" width="19.44140625" style="52" customWidth="1"/>
    <col min="7689" max="7689" width="0.88671875" style="52" customWidth="1"/>
    <col min="7690" max="7690" width="9.88671875" style="52" customWidth="1"/>
    <col min="7691" max="7691" width="0.88671875" style="52" customWidth="1"/>
    <col min="7692" max="7692" width="9.88671875" style="52" customWidth="1"/>
    <col min="7693" max="7693" width="0.88671875" style="52" customWidth="1"/>
    <col min="7694" max="7694" width="9.88671875" style="52" customWidth="1"/>
    <col min="7695" max="7695" width="0.88671875" style="52" customWidth="1"/>
    <col min="7696" max="7696" width="9.88671875" style="52" customWidth="1"/>
    <col min="7697" max="7697" width="0.88671875" style="52" customWidth="1"/>
    <col min="7698" max="7698" width="9.88671875" style="52" customWidth="1"/>
    <col min="7699" max="7942" width="8.88671875" style="52"/>
    <col min="7943" max="7943" width="2.33203125" style="52" customWidth="1"/>
    <col min="7944" max="7944" width="19.44140625" style="52" customWidth="1"/>
    <col min="7945" max="7945" width="0.88671875" style="52" customWidth="1"/>
    <col min="7946" max="7946" width="9.88671875" style="52" customWidth="1"/>
    <col min="7947" max="7947" width="0.88671875" style="52" customWidth="1"/>
    <col min="7948" max="7948" width="9.88671875" style="52" customWidth="1"/>
    <col min="7949" max="7949" width="0.88671875" style="52" customWidth="1"/>
    <col min="7950" max="7950" width="9.88671875" style="52" customWidth="1"/>
    <col min="7951" max="7951" width="0.88671875" style="52" customWidth="1"/>
    <col min="7952" max="7952" width="9.88671875" style="52" customWidth="1"/>
    <col min="7953" max="7953" width="0.88671875" style="52" customWidth="1"/>
    <col min="7954" max="7954" width="9.88671875" style="52" customWidth="1"/>
    <col min="7955" max="8198" width="8.88671875" style="52"/>
    <col min="8199" max="8199" width="2.33203125" style="52" customWidth="1"/>
    <col min="8200" max="8200" width="19.44140625" style="52" customWidth="1"/>
    <col min="8201" max="8201" width="0.88671875" style="52" customWidth="1"/>
    <col min="8202" max="8202" width="9.88671875" style="52" customWidth="1"/>
    <col min="8203" max="8203" width="0.88671875" style="52" customWidth="1"/>
    <col min="8204" max="8204" width="9.88671875" style="52" customWidth="1"/>
    <col min="8205" max="8205" width="0.88671875" style="52" customWidth="1"/>
    <col min="8206" max="8206" width="9.88671875" style="52" customWidth="1"/>
    <col min="8207" max="8207" width="0.88671875" style="52" customWidth="1"/>
    <col min="8208" max="8208" width="9.88671875" style="52" customWidth="1"/>
    <col min="8209" max="8209" width="0.88671875" style="52" customWidth="1"/>
    <col min="8210" max="8210" width="9.88671875" style="52" customWidth="1"/>
    <col min="8211" max="8454" width="8.88671875" style="52"/>
    <col min="8455" max="8455" width="2.33203125" style="52" customWidth="1"/>
    <col min="8456" max="8456" width="19.44140625" style="52" customWidth="1"/>
    <col min="8457" max="8457" width="0.88671875" style="52" customWidth="1"/>
    <col min="8458" max="8458" width="9.88671875" style="52" customWidth="1"/>
    <col min="8459" max="8459" width="0.88671875" style="52" customWidth="1"/>
    <col min="8460" max="8460" width="9.88671875" style="52" customWidth="1"/>
    <col min="8461" max="8461" width="0.88671875" style="52" customWidth="1"/>
    <col min="8462" max="8462" width="9.88671875" style="52" customWidth="1"/>
    <col min="8463" max="8463" width="0.88671875" style="52" customWidth="1"/>
    <col min="8464" max="8464" width="9.88671875" style="52" customWidth="1"/>
    <col min="8465" max="8465" width="0.88671875" style="52" customWidth="1"/>
    <col min="8466" max="8466" width="9.88671875" style="52" customWidth="1"/>
    <col min="8467" max="8710" width="8.88671875" style="52"/>
    <col min="8711" max="8711" width="2.33203125" style="52" customWidth="1"/>
    <col min="8712" max="8712" width="19.44140625" style="52" customWidth="1"/>
    <col min="8713" max="8713" width="0.88671875" style="52" customWidth="1"/>
    <col min="8714" max="8714" width="9.88671875" style="52" customWidth="1"/>
    <col min="8715" max="8715" width="0.88671875" style="52" customWidth="1"/>
    <col min="8716" max="8716" width="9.88671875" style="52" customWidth="1"/>
    <col min="8717" max="8717" width="0.88671875" style="52" customWidth="1"/>
    <col min="8718" max="8718" width="9.88671875" style="52" customWidth="1"/>
    <col min="8719" max="8719" width="0.88671875" style="52" customWidth="1"/>
    <col min="8720" max="8720" width="9.88671875" style="52" customWidth="1"/>
    <col min="8721" max="8721" width="0.88671875" style="52" customWidth="1"/>
    <col min="8722" max="8722" width="9.88671875" style="52" customWidth="1"/>
    <col min="8723" max="8966" width="8.88671875" style="52"/>
    <col min="8967" max="8967" width="2.33203125" style="52" customWidth="1"/>
    <col min="8968" max="8968" width="19.44140625" style="52" customWidth="1"/>
    <col min="8969" max="8969" width="0.88671875" style="52" customWidth="1"/>
    <col min="8970" max="8970" width="9.88671875" style="52" customWidth="1"/>
    <col min="8971" max="8971" width="0.88671875" style="52" customWidth="1"/>
    <col min="8972" max="8972" width="9.88671875" style="52" customWidth="1"/>
    <col min="8973" max="8973" width="0.88671875" style="52" customWidth="1"/>
    <col min="8974" max="8974" width="9.88671875" style="52" customWidth="1"/>
    <col min="8975" max="8975" width="0.88671875" style="52" customWidth="1"/>
    <col min="8976" max="8976" width="9.88671875" style="52" customWidth="1"/>
    <col min="8977" max="8977" width="0.88671875" style="52" customWidth="1"/>
    <col min="8978" max="8978" width="9.88671875" style="52" customWidth="1"/>
    <col min="8979" max="9222" width="8.88671875" style="52"/>
    <col min="9223" max="9223" width="2.33203125" style="52" customWidth="1"/>
    <col min="9224" max="9224" width="19.44140625" style="52" customWidth="1"/>
    <col min="9225" max="9225" width="0.88671875" style="52" customWidth="1"/>
    <col min="9226" max="9226" width="9.88671875" style="52" customWidth="1"/>
    <col min="9227" max="9227" width="0.88671875" style="52" customWidth="1"/>
    <col min="9228" max="9228" width="9.88671875" style="52" customWidth="1"/>
    <col min="9229" max="9229" width="0.88671875" style="52" customWidth="1"/>
    <col min="9230" max="9230" width="9.88671875" style="52" customWidth="1"/>
    <col min="9231" max="9231" width="0.88671875" style="52" customWidth="1"/>
    <col min="9232" max="9232" width="9.88671875" style="52" customWidth="1"/>
    <col min="9233" max="9233" width="0.88671875" style="52" customWidth="1"/>
    <col min="9234" max="9234" width="9.88671875" style="52" customWidth="1"/>
    <col min="9235" max="9478" width="8.88671875" style="52"/>
    <col min="9479" max="9479" width="2.33203125" style="52" customWidth="1"/>
    <col min="9480" max="9480" width="19.44140625" style="52" customWidth="1"/>
    <col min="9481" max="9481" width="0.88671875" style="52" customWidth="1"/>
    <col min="9482" max="9482" width="9.88671875" style="52" customWidth="1"/>
    <col min="9483" max="9483" width="0.88671875" style="52" customWidth="1"/>
    <col min="9484" max="9484" width="9.88671875" style="52" customWidth="1"/>
    <col min="9485" max="9485" width="0.88671875" style="52" customWidth="1"/>
    <col min="9486" max="9486" width="9.88671875" style="52" customWidth="1"/>
    <col min="9487" max="9487" width="0.88671875" style="52" customWidth="1"/>
    <col min="9488" max="9488" width="9.88671875" style="52" customWidth="1"/>
    <col min="9489" max="9489" width="0.88671875" style="52" customWidth="1"/>
    <col min="9490" max="9490" width="9.88671875" style="52" customWidth="1"/>
    <col min="9491" max="9734" width="8.88671875" style="52"/>
    <col min="9735" max="9735" width="2.33203125" style="52" customWidth="1"/>
    <col min="9736" max="9736" width="19.44140625" style="52" customWidth="1"/>
    <col min="9737" max="9737" width="0.88671875" style="52" customWidth="1"/>
    <col min="9738" max="9738" width="9.88671875" style="52" customWidth="1"/>
    <col min="9739" max="9739" width="0.88671875" style="52" customWidth="1"/>
    <col min="9740" max="9740" width="9.88671875" style="52" customWidth="1"/>
    <col min="9741" max="9741" width="0.88671875" style="52" customWidth="1"/>
    <col min="9742" max="9742" width="9.88671875" style="52" customWidth="1"/>
    <col min="9743" max="9743" width="0.88671875" style="52" customWidth="1"/>
    <col min="9744" max="9744" width="9.88671875" style="52" customWidth="1"/>
    <col min="9745" max="9745" width="0.88671875" style="52" customWidth="1"/>
    <col min="9746" max="9746" width="9.88671875" style="52" customWidth="1"/>
    <col min="9747" max="9990" width="8.88671875" style="52"/>
    <col min="9991" max="9991" width="2.33203125" style="52" customWidth="1"/>
    <col min="9992" max="9992" width="19.44140625" style="52" customWidth="1"/>
    <col min="9993" max="9993" width="0.88671875" style="52" customWidth="1"/>
    <col min="9994" max="9994" width="9.88671875" style="52" customWidth="1"/>
    <col min="9995" max="9995" width="0.88671875" style="52" customWidth="1"/>
    <col min="9996" max="9996" width="9.88671875" style="52" customWidth="1"/>
    <col min="9997" max="9997" width="0.88671875" style="52" customWidth="1"/>
    <col min="9998" max="9998" width="9.88671875" style="52" customWidth="1"/>
    <col min="9999" max="9999" width="0.88671875" style="52" customWidth="1"/>
    <col min="10000" max="10000" width="9.88671875" style="52" customWidth="1"/>
    <col min="10001" max="10001" width="0.88671875" style="52" customWidth="1"/>
    <col min="10002" max="10002" width="9.88671875" style="52" customWidth="1"/>
    <col min="10003" max="10246" width="8.88671875" style="52"/>
    <col min="10247" max="10247" width="2.33203125" style="52" customWidth="1"/>
    <col min="10248" max="10248" width="19.44140625" style="52" customWidth="1"/>
    <col min="10249" max="10249" width="0.88671875" style="52" customWidth="1"/>
    <col min="10250" max="10250" width="9.88671875" style="52" customWidth="1"/>
    <col min="10251" max="10251" width="0.88671875" style="52" customWidth="1"/>
    <col min="10252" max="10252" width="9.88671875" style="52" customWidth="1"/>
    <col min="10253" max="10253" width="0.88671875" style="52" customWidth="1"/>
    <col min="10254" max="10254" width="9.88671875" style="52" customWidth="1"/>
    <col min="10255" max="10255" width="0.88671875" style="52" customWidth="1"/>
    <col min="10256" max="10256" width="9.88671875" style="52" customWidth="1"/>
    <col min="10257" max="10257" width="0.88671875" style="52" customWidth="1"/>
    <col min="10258" max="10258" width="9.88671875" style="52" customWidth="1"/>
    <col min="10259" max="10502" width="8.88671875" style="52"/>
    <col min="10503" max="10503" width="2.33203125" style="52" customWidth="1"/>
    <col min="10504" max="10504" width="19.44140625" style="52" customWidth="1"/>
    <col min="10505" max="10505" width="0.88671875" style="52" customWidth="1"/>
    <col min="10506" max="10506" width="9.88671875" style="52" customWidth="1"/>
    <col min="10507" max="10507" width="0.88671875" style="52" customWidth="1"/>
    <col min="10508" max="10508" width="9.88671875" style="52" customWidth="1"/>
    <col min="10509" max="10509" width="0.88671875" style="52" customWidth="1"/>
    <col min="10510" max="10510" width="9.88671875" style="52" customWidth="1"/>
    <col min="10511" max="10511" width="0.88671875" style="52" customWidth="1"/>
    <col min="10512" max="10512" width="9.88671875" style="52" customWidth="1"/>
    <col min="10513" max="10513" width="0.88671875" style="52" customWidth="1"/>
    <col min="10514" max="10514" width="9.88671875" style="52" customWidth="1"/>
    <col min="10515" max="10758" width="8.88671875" style="52"/>
    <col min="10759" max="10759" width="2.33203125" style="52" customWidth="1"/>
    <col min="10760" max="10760" width="19.44140625" style="52" customWidth="1"/>
    <col min="10761" max="10761" width="0.88671875" style="52" customWidth="1"/>
    <col min="10762" max="10762" width="9.88671875" style="52" customWidth="1"/>
    <col min="10763" max="10763" width="0.88671875" style="52" customWidth="1"/>
    <col min="10764" max="10764" width="9.88671875" style="52" customWidth="1"/>
    <col min="10765" max="10765" width="0.88671875" style="52" customWidth="1"/>
    <col min="10766" max="10766" width="9.88671875" style="52" customWidth="1"/>
    <col min="10767" max="10767" width="0.88671875" style="52" customWidth="1"/>
    <col min="10768" max="10768" width="9.88671875" style="52" customWidth="1"/>
    <col min="10769" max="10769" width="0.88671875" style="52" customWidth="1"/>
    <col min="10770" max="10770" width="9.88671875" style="52" customWidth="1"/>
    <col min="10771" max="11014" width="8.88671875" style="52"/>
    <col min="11015" max="11015" width="2.33203125" style="52" customWidth="1"/>
    <col min="11016" max="11016" width="19.44140625" style="52" customWidth="1"/>
    <col min="11017" max="11017" width="0.88671875" style="52" customWidth="1"/>
    <col min="11018" max="11018" width="9.88671875" style="52" customWidth="1"/>
    <col min="11019" max="11019" width="0.88671875" style="52" customWidth="1"/>
    <col min="11020" max="11020" width="9.88671875" style="52" customWidth="1"/>
    <col min="11021" max="11021" width="0.88671875" style="52" customWidth="1"/>
    <col min="11022" max="11022" width="9.88671875" style="52" customWidth="1"/>
    <col min="11023" max="11023" width="0.88671875" style="52" customWidth="1"/>
    <col min="11024" max="11024" width="9.88671875" style="52" customWidth="1"/>
    <col min="11025" max="11025" width="0.88671875" style="52" customWidth="1"/>
    <col min="11026" max="11026" width="9.88671875" style="52" customWidth="1"/>
    <col min="11027" max="11270" width="8.88671875" style="52"/>
    <col min="11271" max="11271" width="2.33203125" style="52" customWidth="1"/>
    <col min="11272" max="11272" width="19.44140625" style="52" customWidth="1"/>
    <col min="11273" max="11273" width="0.88671875" style="52" customWidth="1"/>
    <col min="11274" max="11274" width="9.88671875" style="52" customWidth="1"/>
    <col min="11275" max="11275" width="0.88671875" style="52" customWidth="1"/>
    <col min="11276" max="11276" width="9.88671875" style="52" customWidth="1"/>
    <col min="11277" max="11277" width="0.88671875" style="52" customWidth="1"/>
    <col min="11278" max="11278" width="9.88671875" style="52" customWidth="1"/>
    <col min="11279" max="11279" width="0.88671875" style="52" customWidth="1"/>
    <col min="11280" max="11280" width="9.88671875" style="52" customWidth="1"/>
    <col min="11281" max="11281" width="0.88671875" style="52" customWidth="1"/>
    <col min="11282" max="11282" width="9.88671875" style="52" customWidth="1"/>
    <col min="11283" max="11526" width="8.88671875" style="52"/>
    <col min="11527" max="11527" width="2.33203125" style="52" customWidth="1"/>
    <col min="11528" max="11528" width="19.44140625" style="52" customWidth="1"/>
    <col min="11529" max="11529" width="0.88671875" style="52" customWidth="1"/>
    <col min="11530" max="11530" width="9.88671875" style="52" customWidth="1"/>
    <col min="11531" max="11531" width="0.88671875" style="52" customWidth="1"/>
    <col min="11532" max="11532" width="9.88671875" style="52" customWidth="1"/>
    <col min="11533" max="11533" width="0.88671875" style="52" customWidth="1"/>
    <col min="11534" max="11534" width="9.88671875" style="52" customWidth="1"/>
    <col min="11535" max="11535" width="0.88671875" style="52" customWidth="1"/>
    <col min="11536" max="11536" width="9.88671875" style="52" customWidth="1"/>
    <col min="11537" max="11537" width="0.88671875" style="52" customWidth="1"/>
    <col min="11538" max="11538" width="9.88671875" style="52" customWidth="1"/>
    <col min="11539" max="11782" width="8.88671875" style="52"/>
    <col min="11783" max="11783" width="2.33203125" style="52" customWidth="1"/>
    <col min="11784" max="11784" width="19.44140625" style="52" customWidth="1"/>
    <col min="11785" max="11785" width="0.88671875" style="52" customWidth="1"/>
    <col min="11786" max="11786" width="9.88671875" style="52" customWidth="1"/>
    <col min="11787" max="11787" width="0.88671875" style="52" customWidth="1"/>
    <col min="11788" max="11788" width="9.88671875" style="52" customWidth="1"/>
    <col min="11789" max="11789" width="0.88671875" style="52" customWidth="1"/>
    <col min="11790" max="11790" width="9.88671875" style="52" customWidth="1"/>
    <col min="11791" max="11791" width="0.88671875" style="52" customWidth="1"/>
    <col min="11792" max="11792" width="9.88671875" style="52" customWidth="1"/>
    <col min="11793" max="11793" width="0.88671875" style="52" customWidth="1"/>
    <col min="11794" max="11794" width="9.88671875" style="52" customWidth="1"/>
    <col min="11795" max="12038" width="8.88671875" style="52"/>
    <col min="12039" max="12039" width="2.33203125" style="52" customWidth="1"/>
    <col min="12040" max="12040" width="19.44140625" style="52" customWidth="1"/>
    <col min="12041" max="12041" width="0.88671875" style="52" customWidth="1"/>
    <col min="12042" max="12042" width="9.88671875" style="52" customWidth="1"/>
    <col min="12043" max="12043" width="0.88671875" style="52" customWidth="1"/>
    <col min="12044" max="12044" width="9.88671875" style="52" customWidth="1"/>
    <col min="12045" max="12045" width="0.88671875" style="52" customWidth="1"/>
    <col min="12046" max="12046" width="9.88671875" style="52" customWidth="1"/>
    <col min="12047" max="12047" width="0.88671875" style="52" customWidth="1"/>
    <col min="12048" max="12048" width="9.88671875" style="52" customWidth="1"/>
    <col min="12049" max="12049" width="0.88671875" style="52" customWidth="1"/>
    <col min="12050" max="12050" width="9.88671875" style="52" customWidth="1"/>
    <col min="12051" max="12294" width="8.88671875" style="52"/>
    <col min="12295" max="12295" width="2.33203125" style="52" customWidth="1"/>
    <col min="12296" max="12296" width="19.44140625" style="52" customWidth="1"/>
    <col min="12297" max="12297" width="0.88671875" style="52" customWidth="1"/>
    <col min="12298" max="12298" width="9.88671875" style="52" customWidth="1"/>
    <col min="12299" max="12299" width="0.88671875" style="52" customWidth="1"/>
    <col min="12300" max="12300" width="9.88671875" style="52" customWidth="1"/>
    <col min="12301" max="12301" width="0.88671875" style="52" customWidth="1"/>
    <col min="12302" max="12302" width="9.88671875" style="52" customWidth="1"/>
    <col min="12303" max="12303" width="0.88671875" style="52" customWidth="1"/>
    <col min="12304" max="12304" width="9.88671875" style="52" customWidth="1"/>
    <col min="12305" max="12305" width="0.88671875" style="52" customWidth="1"/>
    <col min="12306" max="12306" width="9.88671875" style="52" customWidth="1"/>
    <col min="12307" max="12550" width="8.88671875" style="52"/>
    <col min="12551" max="12551" width="2.33203125" style="52" customWidth="1"/>
    <col min="12552" max="12552" width="19.44140625" style="52" customWidth="1"/>
    <col min="12553" max="12553" width="0.88671875" style="52" customWidth="1"/>
    <col min="12554" max="12554" width="9.88671875" style="52" customWidth="1"/>
    <col min="12555" max="12555" width="0.88671875" style="52" customWidth="1"/>
    <col min="12556" max="12556" width="9.88671875" style="52" customWidth="1"/>
    <col min="12557" max="12557" width="0.88671875" style="52" customWidth="1"/>
    <col min="12558" max="12558" width="9.88671875" style="52" customWidth="1"/>
    <col min="12559" max="12559" width="0.88671875" style="52" customWidth="1"/>
    <col min="12560" max="12560" width="9.88671875" style="52" customWidth="1"/>
    <col min="12561" max="12561" width="0.88671875" style="52" customWidth="1"/>
    <col min="12562" max="12562" width="9.88671875" style="52" customWidth="1"/>
    <col min="12563" max="12806" width="8.88671875" style="52"/>
    <col min="12807" max="12807" width="2.33203125" style="52" customWidth="1"/>
    <col min="12808" max="12808" width="19.44140625" style="52" customWidth="1"/>
    <col min="12809" max="12809" width="0.88671875" style="52" customWidth="1"/>
    <col min="12810" max="12810" width="9.88671875" style="52" customWidth="1"/>
    <col min="12811" max="12811" width="0.88671875" style="52" customWidth="1"/>
    <col min="12812" max="12812" width="9.88671875" style="52" customWidth="1"/>
    <col min="12813" max="12813" width="0.88671875" style="52" customWidth="1"/>
    <col min="12814" max="12814" width="9.88671875" style="52" customWidth="1"/>
    <col min="12815" max="12815" width="0.88671875" style="52" customWidth="1"/>
    <col min="12816" max="12816" width="9.88671875" style="52" customWidth="1"/>
    <col min="12817" max="12817" width="0.88671875" style="52" customWidth="1"/>
    <col min="12818" max="12818" width="9.88671875" style="52" customWidth="1"/>
    <col min="12819" max="13062" width="8.88671875" style="52"/>
    <col min="13063" max="13063" width="2.33203125" style="52" customWidth="1"/>
    <col min="13064" max="13064" width="19.44140625" style="52" customWidth="1"/>
    <col min="13065" max="13065" width="0.88671875" style="52" customWidth="1"/>
    <col min="13066" max="13066" width="9.88671875" style="52" customWidth="1"/>
    <col min="13067" max="13067" width="0.88671875" style="52" customWidth="1"/>
    <col min="13068" max="13068" width="9.88671875" style="52" customWidth="1"/>
    <col min="13069" max="13069" width="0.88671875" style="52" customWidth="1"/>
    <col min="13070" max="13070" width="9.88671875" style="52" customWidth="1"/>
    <col min="13071" max="13071" width="0.88671875" style="52" customWidth="1"/>
    <col min="13072" max="13072" width="9.88671875" style="52" customWidth="1"/>
    <col min="13073" max="13073" width="0.88671875" style="52" customWidth="1"/>
    <col min="13074" max="13074" width="9.88671875" style="52" customWidth="1"/>
    <col min="13075" max="13318" width="8.88671875" style="52"/>
    <col min="13319" max="13319" width="2.33203125" style="52" customWidth="1"/>
    <col min="13320" max="13320" width="19.44140625" style="52" customWidth="1"/>
    <col min="13321" max="13321" width="0.88671875" style="52" customWidth="1"/>
    <col min="13322" max="13322" width="9.88671875" style="52" customWidth="1"/>
    <col min="13323" max="13323" width="0.88671875" style="52" customWidth="1"/>
    <col min="13324" max="13324" width="9.88671875" style="52" customWidth="1"/>
    <col min="13325" max="13325" width="0.88671875" style="52" customWidth="1"/>
    <col min="13326" max="13326" width="9.88671875" style="52" customWidth="1"/>
    <col min="13327" max="13327" width="0.88671875" style="52" customWidth="1"/>
    <col min="13328" max="13328" width="9.88671875" style="52" customWidth="1"/>
    <col min="13329" max="13329" width="0.88671875" style="52" customWidth="1"/>
    <col min="13330" max="13330" width="9.88671875" style="52" customWidth="1"/>
    <col min="13331" max="13574" width="8.88671875" style="52"/>
    <col min="13575" max="13575" width="2.33203125" style="52" customWidth="1"/>
    <col min="13576" max="13576" width="19.44140625" style="52" customWidth="1"/>
    <col min="13577" max="13577" width="0.88671875" style="52" customWidth="1"/>
    <col min="13578" max="13578" width="9.88671875" style="52" customWidth="1"/>
    <col min="13579" max="13579" width="0.88671875" style="52" customWidth="1"/>
    <col min="13580" max="13580" width="9.88671875" style="52" customWidth="1"/>
    <col min="13581" max="13581" width="0.88671875" style="52" customWidth="1"/>
    <col min="13582" max="13582" width="9.88671875" style="52" customWidth="1"/>
    <col min="13583" max="13583" width="0.88671875" style="52" customWidth="1"/>
    <col min="13584" max="13584" width="9.88671875" style="52" customWidth="1"/>
    <col min="13585" max="13585" width="0.88671875" style="52" customWidth="1"/>
    <col min="13586" max="13586" width="9.88671875" style="52" customWidth="1"/>
    <col min="13587" max="13830" width="8.88671875" style="52"/>
    <col min="13831" max="13831" width="2.33203125" style="52" customWidth="1"/>
    <col min="13832" max="13832" width="19.44140625" style="52" customWidth="1"/>
    <col min="13833" max="13833" width="0.88671875" style="52" customWidth="1"/>
    <col min="13834" max="13834" width="9.88671875" style="52" customWidth="1"/>
    <col min="13835" max="13835" width="0.88671875" style="52" customWidth="1"/>
    <col min="13836" max="13836" width="9.88671875" style="52" customWidth="1"/>
    <col min="13837" max="13837" width="0.88671875" style="52" customWidth="1"/>
    <col min="13838" max="13838" width="9.88671875" style="52" customWidth="1"/>
    <col min="13839" max="13839" width="0.88671875" style="52" customWidth="1"/>
    <col min="13840" max="13840" width="9.88671875" style="52" customWidth="1"/>
    <col min="13841" max="13841" width="0.88671875" style="52" customWidth="1"/>
    <col min="13842" max="13842" width="9.88671875" style="52" customWidth="1"/>
    <col min="13843" max="14086" width="8.88671875" style="52"/>
    <col min="14087" max="14087" width="2.33203125" style="52" customWidth="1"/>
    <col min="14088" max="14088" width="19.44140625" style="52" customWidth="1"/>
    <col min="14089" max="14089" width="0.88671875" style="52" customWidth="1"/>
    <col min="14090" max="14090" width="9.88671875" style="52" customWidth="1"/>
    <col min="14091" max="14091" width="0.88671875" style="52" customWidth="1"/>
    <col min="14092" max="14092" width="9.88671875" style="52" customWidth="1"/>
    <col min="14093" max="14093" width="0.88671875" style="52" customWidth="1"/>
    <col min="14094" max="14094" width="9.88671875" style="52" customWidth="1"/>
    <col min="14095" max="14095" width="0.88671875" style="52" customWidth="1"/>
    <col min="14096" max="14096" width="9.88671875" style="52" customWidth="1"/>
    <col min="14097" max="14097" width="0.88671875" style="52" customWidth="1"/>
    <col min="14098" max="14098" width="9.88671875" style="52" customWidth="1"/>
    <col min="14099" max="14342" width="8.88671875" style="52"/>
    <col min="14343" max="14343" width="2.33203125" style="52" customWidth="1"/>
    <col min="14344" max="14344" width="19.44140625" style="52" customWidth="1"/>
    <col min="14345" max="14345" width="0.88671875" style="52" customWidth="1"/>
    <col min="14346" max="14346" width="9.88671875" style="52" customWidth="1"/>
    <col min="14347" max="14347" width="0.88671875" style="52" customWidth="1"/>
    <col min="14348" max="14348" width="9.88671875" style="52" customWidth="1"/>
    <col min="14349" max="14349" width="0.88671875" style="52" customWidth="1"/>
    <col min="14350" max="14350" width="9.88671875" style="52" customWidth="1"/>
    <col min="14351" max="14351" width="0.88671875" style="52" customWidth="1"/>
    <col min="14352" max="14352" width="9.88671875" style="52" customWidth="1"/>
    <col min="14353" max="14353" width="0.88671875" style="52" customWidth="1"/>
    <col min="14354" max="14354" width="9.88671875" style="52" customWidth="1"/>
    <col min="14355" max="14598" width="8.88671875" style="52"/>
    <col min="14599" max="14599" width="2.33203125" style="52" customWidth="1"/>
    <col min="14600" max="14600" width="19.44140625" style="52" customWidth="1"/>
    <col min="14601" max="14601" width="0.88671875" style="52" customWidth="1"/>
    <col min="14602" max="14602" width="9.88671875" style="52" customWidth="1"/>
    <col min="14603" max="14603" width="0.88671875" style="52" customWidth="1"/>
    <col min="14604" max="14604" width="9.88671875" style="52" customWidth="1"/>
    <col min="14605" max="14605" width="0.88671875" style="52" customWidth="1"/>
    <col min="14606" max="14606" width="9.88671875" style="52" customWidth="1"/>
    <col min="14607" max="14607" width="0.88671875" style="52" customWidth="1"/>
    <col min="14608" max="14608" width="9.88671875" style="52" customWidth="1"/>
    <col min="14609" max="14609" width="0.88671875" style="52" customWidth="1"/>
    <col min="14610" max="14610" width="9.88671875" style="52" customWidth="1"/>
    <col min="14611" max="14854" width="8.88671875" style="52"/>
    <col min="14855" max="14855" width="2.33203125" style="52" customWidth="1"/>
    <col min="14856" max="14856" width="19.44140625" style="52" customWidth="1"/>
    <col min="14857" max="14857" width="0.88671875" style="52" customWidth="1"/>
    <col min="14858" max="14858" width="9.88671875" style="52" customWidth="1"/>
    <col min="14859" max="14859" width="0.88671875" style="52" customWidth="1"/>
    <col min="14860" max="14860" width="9.88671875" style="52" customWidth="1"/>
    <col min="14861" max="14861" width="0.88671875" style="52" customWidth="1"/>
    <col min="14862" max="14862" width="9.88671875" style="52" customWidth="1"/>
    <col min="14863" max="14863" width="0.88671875" style="52" customWidth="1"/>
    <col min="14864" max="14864" width="9.88671875" style="52" customWidth="1"/>
    <col min="14865" max="14865" width="0.88671875" style="52" customWidth="1"/>
    <col min="14866" max="14866" width="9.88671875" style="52" customWidth="1"/>
    <col min="14867" max="15110" width="8.88671875" style="52"/>
    <col min="15111" max="15111" width="2.33203125" style="52" customWidth="1"/>
    <col min="15112" max="15112" width="19.44140625" style="52" customWidth="1"/>
    <col min="15113" max="15113" width="0.88671875" style="52" customWidth="1"/>
    <col min="15114" max="15114" width="9.88671875" style="52" customWidth="1"/>
    <col min="15115" max="15115" width="0.88671875" style="52" customWidth="1"/>
    <col min="15116" max="15116" width="9.88671875" style="52" customWidth="1"/>
    <col min="15117" max="15117" width="0.88671875" style="52" customWidth="1"/>
    <col min="15118" max="15118" width="9.88671875" style="52" customWidth="1"/>
    <col min="15119" max="15119" width="0.88671875" style="52" customWidth="1"/>
    <col min="15120" max="15120" width="9.88671875" style="52" customWidth="1"/>
    <col min="15121" max="15121" width="0.88671875" style="52" customWidth="1"/>
    <col min="15122" max="15122" width="9.88671875" style="52" customWidth="1"/>
    <col min="15123" max="15366" width="8.88671875" style="52"/>
    <col min="15367" max="15367" width="2.33203125" style="52" customWidth="1"/>
    <col min="15368" max="15368" width="19.44140625" style="52" customWidth="1"/>
    <col min="15369" max="15369" width="0.88671875" style="52" customWidth="1"/>
    <col min="15370" max="15370" width="9.88671875" style="52" customWidth="1"/>
    <col min="15371" max="15371" width="0.88671875" style="52" customWidth="1"/>
    <col min="15372" max="15372" width="9.88671875" style="52" customWidth="1"/>
    <col min="15373" max="15373" width="0.88671875" style="52" customWidth="1"/>
    <col min="15374" max="15374" width="9.88671875" style="52" customWidth="1"/>
    <col min="15375" max="15375" width="0.88671875" style="52" customWidth="1"/>
    <col min="15376" max="15376" width="9.88671875" style="52" customWidth="1"/>
    <col min="15377" max="15377" width="0.88671875" style="52" customWidth="1"/>
    <col min="15378" max="15378" width="9.88671875" style="52" customWidth="1"/>
    <col min="15379" max="15622" width="8.88671875" style="52"/>
    <col min="15623" max="15623" width="2.33203125" style="52" customWidth="1"/>
    <col min="15624" max="15624" width="19.44140625" style="52" customWidth="1"/>
    <col min="15625" max="15625" width="0.88671875" style="52" customWidth="1"/>
    <col min="15626" max="15626" width="9.88671875" style="52" customWidth="1"/>
    <col min="15627" max="15627" width="0.88671875" style="52" customWidth="1"/>
    <col min="15628" max="15628" width="9.88671875" style="52" customWidth="1"/>
    <col min="15629" max="15629" width="0.88671875" style="52" customWidth="1"/>
    <col min="15630" max="15630" width="9.88671875" style="52" customWidth="1"/>
    <col min="15631" max="15631" width="0.88671875" style="52" customWidth="1"/>
    <col min="15632" max="15632" width="9.88671875" style="52" customWidth="1"/>
    <col min="15633" max="15633" width="0.88671875" style="52" customWidth="1"/>
    <col min="15634" max="15634" width="9.88671875" style="52" customWidth="1"/>
    <col min="15635" max="15878" width="8.88671875" style="52"/>
    <col min="15879" max="15879" width="2.33203125" style="52" customWidth="1"/>
    <col min="15880" max="15880" width="19.44140625" style="52" customWidth="1"/>
    <col min="15881" max="15881" width="0.88671875" style="52" customWidth="1"/>
    <col min="15882" max="15882" width="9.88671875" style="52" customWidth="1"/>
    <col min="15883" max="15883" width="0.88671875" style="52" customWidth="1"/>
    <col min="15884" max="15884" width="9.88671875" style="52" customWidth="1"/>
    <col min="15885" max="15885" width="0.88671875" style="52" customWidth="1"/>
    <col min="15886" max="15886" width="9.88671875" style="52" customWidth="1"/>
    <col min="15887" max="15887" width="0.88671875" style="52" customWidth="1"/>
    <col min="15888" max="15888" width="9.88671875" style="52" customWidth="1"/>
    <col min="15889" max="15889" width="0.88671875" style="52" customWidth="1"/>
    <col min="15890" max="15890" width="9.88671875" style="52" customWidth="1"/>
    <col min="15891" max="16134" width="8.88671875" style="52"/>
    <col min="16135" max="16135" width="2.33203125" style="52" customWidth="1"/>
    <col min="16136" max="16136" width="19.44140625" style="52" customWidth="1"/>
    <col min="16137" max="16137" width="0.88671875" style="52" customWidth="1"/>
    <col min="16138" max="16138" width="9.88671875" style="52" customWidth="1"/>
    <col min="16139" max="16139" width="0.88671875" style="52" customWidth="1"/>
    <col min="16140" max="16140" width="9.88671875" style="52" customWidth="1"/>
    <col min="16141" max="16141" width="0.88671875" style="52" customWidth="1"/>
    <col min="16142" max="16142" width="9.88671875" style="52" customWidth="1"/>
    <col min="16143" max="16143" width="0.88671875" style="52" customWidth="1"/>
    <col min="16144" max="16144" width="9.88671875" style="52" customWidth="1"/>
    <col min="16145" max="16145" width="0.88671875" style="52" customWidth="1"/>
    <col min="16146" max="16146" width="9.88671875" style="52" customWidth="1"/>
    <col min="16147" max="16384" width="8.88671875" style="52"/>
  </cols>
  <sheetData>
    <row r="1" spans="1:24" s="49" customFormat="1" ht="15.75" x14ac:dyDescent="0.2">
      <c r="A1" s="48" t="s">
        <v>311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51"/>
    </row>
    <row r="2" spans="1:24" ht="12.75" customHeigh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4" s="58" customFormat="1" ht="12.75" customHeight="1" x14ac:dyDescent="0.2">
      <c r="A3" s="55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5"/>
      <c r="O3" s="55"/>
      <c r="P3" s="55"/>
      <c r="Q3" s="55"/>
      <c r="R3" s="57"/>
      <c r="S3" s="55"/>
      <c r="T3" s="176" t="s">
        <v>16</v>
      </c>
    </row>
    <row r="4" spans="1:24" ht="12.75" customHeight="1" x14ac:dyDescent="0.2">
      <c r="A4" s="140"/>
      <c r="B4" s="72"/>
      <c r="C4" s="141"/>
      <c r="D4" s="191" t="s">
        <v>72</v>
      </c>
      <c r="E4" s="198"/>
      <c r="F4" s="191">
        <v>2006</v>
      </c>
      <c r="G4" s="192"/>
      <c r="H4" s="191" t="s">
        <v>74</v>
      </c>
      <c r="I4" s="192"/>
      <c r="J4" s="193" t="s">
        <v>75</v>
      </c>
      <c r="K4" s="192"/>
      <c r="L4" s="193" t="s">
        <v>76</v>
      </c>
      <c r="M4" s="192"/>
      <c r="N4" s="193" t="s">
        <v>77</v>
      </c>
      <c r="O4" s="192"/>
      <c r="P4" s="194" t="s">
        <v>78</v>
      </c>
      <c r="Q4" s="79"/>
      <c r="R4" s="195" t="s">
        <v>79</v>
      </c>
      <c r="T4" s="195" t="s">
        <v>287</v>
      </c>
    </row>
    <row r="5" spans="1:24" ht="3" customHeight="1" x14ac:dyDescent="0.2">
      <c r="B5" s="53"/>
      <c r="C5" s="53"/>
      <c r="D5" s="53"/>
      <c r="E5" s="53"/>
      <c r="F5" s="53"/>
      <c r="G5" s="53"/>
      <c r="H5" s="53"/>
      <c r="I5" s="53"/>
      <c r="J5" s="76"/>
      <c r="L5" s="77"/>
      <c r="N5" s="77"/>
      <c r="P5" s="78"/>
    </row>
    <row r="6" spans="1:24" ht="12" customHeight="1" x14ac:dyDescent="0.2">
      <c r="A6" s="81" t="s">
        <v>107</v>
      </c>
      <c r="B6" s="138"/>
      <c r="C6" s="139"/>
      <c r="D6" s="134">
        <v>1139.0999999999999</v>
      </c>
      <c r="E6" s="134"/>
      <c r="F6" s="134">
        <v>1122.3</v>
      </c>
      <c r="G6" s="134"/>
      <c r="H6" s="134">
        <v>1116.5</v>
      </c>
      <c r="I6" s="134"/>
      <c r="J6" s="134">
        <v>1101.4000000000001</v>
      </c>
      <c r="K6" s="134"/>
      <c r="L6" s="134">
        <v>1074.4000000000001</v>
      </c>
      <c r="M6" s="134"/>
      <c r="N6" s="134">
        <v>1045.5999999999999</v>
      </c>
      <c r="O6" s="134"/>
      <c r="P6" s="134">
        <v>1018.5</v>
      </c>
      <c r="Q6" s="134"/>
      <c r="R6" s="134">
        <v>996.2</v>
      </c>
      <c r="T6" s="134">
        <v>976.7</v>
      </c>
      <c r="V6" s="287"/>
    </row>
    <row r="7" spans="1:24" ht="12" customHeight="1" x14ac:dyDescent="0.2">
      <c r="A7" s="81" t="s">
        <v>108</v>
      </c>
      <c r="B7" s="138"/>
      <c r="C7" s="139"/>
      <c r="D7" s="134">
        <v>521.29999999999995</v>
      </c>
      <c r="E7" s="134"/>
      <c r="F7" s="134">
        <v>554.1</v>
      </c>
      <c r="G7" s="134"/>
      <c r="H7" s="134">
        <v>589.79999999999995</v>
      </c>
      <c r="I7" s="134"/>
      <c r="J7" s="134">
        <v>615.9</v>
      </c>
      <c r="K7" s="134"/>
      <c r="L7" s="134">
        <v>645.6</v>
      </c>
      <c r="M7" s="134"/>
      <c r="N7" s="134">
        <v>679.1</v>
      </c>
      <c r="O7" s="134"/>
      <c r="P7" s="134">
        <v>714.8</v>
      </c>
      <c r="Q7" s="134"/>
      <c r="R7" s="134">
        <v>750.5</v>
      </c>
      <c r="T7" s="134">
        <v>786.7</v>
      </c>
      <c r="V7" s="287"/>
    </row>
    <row r="8" spans="1:24" ht="12" customHeight="1" x14ac:dyDescent="0.2">
      <c r="A8" s="81" t="s">
        <v>238</v>
      </c>
      <c r="B8" s="138"/>
      <c r="C8" s="139"/>
      <c r="D8" s="134">
        <v>0.3</v>
      </c>
      <c r="E8" s="134"/>
      <c r="F8" s="134">
        <v>0.3</v>
      </c>
      <c r="G8" s="134"/>
      <c r="H8" s="134">
        <v>0.9</v>
      </c>
      <c r="I8" s="134"/>
      <c r="J8" s="134">
        <v>1.5</v>
      </c>
      <c r="K8" s="134"/>
      <c r="L8" s="134">
        <v>2.1</v>
      </c>
      <c r="M8" s="134"/>
      <c r="N8" s="134">
        <v>2.7</v>
      </c>
      <c r="O8" s="134"/>
      <c r="P8" s="134">
        <v>3.2</v>
      </c>
      <c r="Q8" s="134"/>
      <c r="R8" s="134">
        <v>3.9</v>
      </c>
      <c r="T8" s="134">
        <v>4.3</v>
      </c>
      <c r="V8" s="287"/>
      <c r="X8" s="288"/>
    </row>
    <row r="9" spans="1:24" ht="12" customHeight="1" x14ac:dyDescent="0.2">
      <c r="A9" s="81" t="s">
        <v>239</v>
      </c>
      <c r="B9" s="138"/>
      <c r="C9" s="139"/>
      <c r="D9" s="134">
        <v>1.6</v>
      </c>
      <c r="E9" s="134"/>
      <c r="F9" s="134">
        <v>1.7</v>
      </c>
      <c r="G9" s="134"/>
      <c r="H9" s="134">
        <v>1.8</v>
      </c>
      <c r="I9" s="134"/>
      <c r="J9" s="134">
        <v>1.8</v>
      </c>
      <c r="K9" s="134"/>
      <c r="L9" s="134">
        <v>1.6</v>
      </c>
      <c r="M9" s="134"/>
      <c r="N9" s="134">
        <v>1.5</v>
      </c>
      <c r="O9" s="134"/>
      <c r="P9" s="134">
        <v>1.3</v>
      </c>
      <c r="Q9" s="134"/>
      <c r="R9" s="134">
        <v>1.2</v>
      </c>
      <c r="T9" s="134">
        <v>1.1000000000000001</v>
      </c>
    </row>
    <row r="10" spans="1:24" ht="12" customHeight="1" x14ac:dyDescent="0.2">
      <c r="A10" s="81" t="s">
        <v>237</v>
      </c>
      <c r="B10" s="138"/>
      <c r="C10" s="139"/>
      <c r="D10" s="134">
        <v>1.5</v>
      </c>
      <c r="E10" s="134"/>
      <c r="F10" s="134">
        <v>1.9</v>
      </c>
      <c r="G10" s="134"/>
      <c r="H10" s="134">
        <v>2.4</v>
      </c>
      <c r="I10" s="134"/>
      <c r="J10" s="134">
        <v>2.9</v>
      </c>
      <c r="K10" s="134"/>
      <c r="L10" s="134">
        <v>3.4</v>
      </c>
      <c r="M10" s="134"/>
      <c r="N10" s="134">
        <v>4.0999999999999996</v>
      </c>
      <c r="O10" s="134"/>
      <c r="P10" s="134">
        <v>4.5999999999999996</v>
      </c>
      <c r="Q10" s="134"/>
      <c r="R10" s="134">
        <v>5.2</v>
      </c>
      <c r="T10" s="134">
        <v>5.7</v>
      </c>
    </row>
    <row r="11" spans="1:24" ht="19.5" customHeight="1" x14ac:dyDescent="0.2">
      <c r="A11" s="81" t="s">
        <v>15</v>
      </c>
      <c r="B11" s="138"/>
      <c r="C11" s="139"/>
      <c r="D11" s="134">
        <v>1663.8</v>
      </c>
      <c r="E11" s="134"/>
      <c r="F11" s="134">
        <v>1697.8</v>
      </c>
      <c r="G11" s="134"/>
      <c r="H11" s="134">
        <v>1728.8</v>
      </c>
      <c r="I11" s="134"/>
      <c r="J11" s="134">
        <v>1723.4</v>
      </c>
      <c r="K11" s="134"/>
      <c r="L11" s="134">
        <v>1727</v>
      </c>
      <c r="M11" s="134"/>
      <c r="N11" s="134">
        <v>1733</v>
      </c>
      <c r="O11" s="134"/>
      <c r="P11" s="134">
        <v>1742.4</v>
      </c>
      <c r="Q11" s="134"/>
      <c r="R11" s="134">
        <v>1757</v>
      </c>
      <c r="T11" s="134">
        <v>1774.5</v>
      </c>
    </row>
    <row r="12" spans="1:24" ht="3" customHeight="1" x14ac:dyDescent="0.2">
      <c r="A12" s="60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3"/>
      <c r="M12" s="64"/>
      <c r="N12" s="65"/>
      <c r="O12" s="66"/>
      <c r="P12" s="67"/>
      <c r="Q12" s="60"/>
      <c r="R12" s="60"/>
      <c r="S12" s="60"/>
      <c r="T12" s="60"/>
    </row>
    <row r="13" spans="1:24" ht="11.25" customHeight="1" x14ac:dyDescent="0.2">
      <c r="C13" s="59"/>
      <c r="D13" s="59"/>
      <c r="E13" s="59"/>
      <c r="F13" s="59"/>
      <c r="G13" s="53"/>
      <c r="H13" s="53"/>
      <c r="I13" s="53"/>
      <c r="J13" s="53"/>
      <c r="K13" s="53"/>
      <c r="L13" s="53"/>
      <c r="M13" s="53"/>
      <c r="N13" s="53"/>
      <c r="P13" s="52"/>
      <c r="R13" s="133"/>
      <c r="T13" s="133" t="s">
        <v>82</v>
      </c>
      <c r="V13" s="208"/>
    </row>
    <row r="14" spans="1:24" ht="6" customHeight="1" x14ac:dyDescent="0.2"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P14" s="52"/>
      <c r="R14" s="69"/>
    </row>
    <row r="15" spans="1:24" s="59" customFormat="1" ht="11.25" customHeight="1" x14ac:dyDescent="0.2">
      <c r="A15" s="59" t="s">
        <v>64</v>
      </c>
      <c r="B15" s="59" t="s">
        <v>240</v>
      </c>
      <c r="P15" s="196"/>
    </row>
    <row r="16" spans="1:24" s="59" customFormat="1" ht="11.25" customHeight="1" x14ac:dyDescent="0.2">
      <c r="P16" s="196"/>
    </row>
    <row r="17" spans="4:20" s="59" customFormat="1" ht="11.25" customHeight="1" x14ac:dyDescent="0.2">
      <c r="P17" s="196"/>
    </row>
    <row r="18" spans="4:20" s="59" customFormat="1" ht="11.25" customHeight="1" x14ac:dyDescent="0.2">
      <c r="P18" s="196"/>
    </row>
    <row r="19" spans="4:20" s="59" customFormat="1" ht="11.25" customHeight="1" x14ac:dyDescent="0.2"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</row>
    <row r="20" spans="4:20" s="59" customFormat="1" ht="11.25" customHeight="1" x14ac:dyDescent="0.2"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</row>
    <row r="21" spans="4:20" s="59" customFormat="1" ht="11.25" customHeight="1" x14ac:dyDescent="0.2"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</row>
    <row r="22" spans="4:20" s="59" customFormat="1" ht="11.25" customHeight="1" x14ac:dyDescent="0.2"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</row>
    <row r="23" spans="4:20" s="59" customFormat="1" ht="11.25" customHeight="1" x14ac:dyDescent="0.2"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</row>
    <row r="24" spans="4:20" s="59" customFormat="1" ht="11.25" customHeight="1" x14ac:dyDescent="0.2"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</row>
    <row r="25" spans="4:20" s="59" customFormat="1" ht="11.25" customHeight="1" x14ac:dyDescent="0.2">
      <c r="D25" s="333"/>
      <c r="P25" s="196"/>
    </row>
  </sheetData>
  <pageMargins left="0.59055118110236227" right="0.59055118110236227" top="0.74803149606299213" bottom="0.74803149606299213" header="0.31496062992125984" footer="0.31496062992125984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topLeftCell="A18" zoomScaleNormal="100" zoomScaleSheetLayoutView="100" workbookViewId="0">
      <selection activeCell="F50" sqref="F50"/>
    </sheetView>
  </sheetViews>
  <sheetFormatPr defaultRowHeight="12.75" x14ac:dyDescent="0.2"/>
  <cols>
    <col min="1" max="1" width="8.6640625" style="46" customWidth="1"/>
    <col min="2" max="256" width="8.88671875" style="46"/>
    <col min="257" max="257" width="28.109375" style="46" customWidth="1"/>
    <col min="258" max="512" width="8.88671875" style="46"/>
    <col min="513" max="513" width="28.109375" style="46" customWidth="1"/>
    <col min="514" max="768" width="8.88671875" style="46"/>
    <col min="769" max="769" width="28.109375" style="46" customWidth="1"/>
    <col min="770" max="1024" width="8.88671875" style="46"/>
    <col min="1025" max="1025" width="28.109375" style="46" customWidth="1"/>
    <col min="1026" max="1280" width="8.88671875" style="46"/>
    <col min="1281" max="1281" width="28.109375" style="46" customWidth="1"/>
    <col min="1282" max="1536" width="8.88671875" style="46"/>
    <col min="1537" max="1537" width="28.109375" style="46" customWidth="1"/>
    <col min="1538" max="1792" width="8.88671875" style="46"/>
    <col min="1793" max="1793" width="28.109375" style="46" customWidth="1"/>
    <col min="1794" max="2048" width="8.88671875" style="46"/>
    <col min="2049" max="2049" width="28.109375" style="46" customWidth="1"/>
    <col min="2050" max="2304" width="8.88671875" style="46"/>
    <col min="2305" max="2305" width="28.109375" style="46" customWidth="1"/>
    <col min="2306" max="2560" width="8.88671875" style="46"/>
    <col min="2561" max="2561" width="28.109375" style="46" customWidth="1"/>
    <col min="2562" max="2816" width="8.88671875" style="46"/>
    <col min="2817" max="2817" width="28.109375" style="46" customWidth="1"/>
    <col min="2818" max="3072" width="8.88671875" style="46"/>
    <col min="3073" max="3073" width="28.109375" style="46" customWidth="1"/>
    <col min="3074" max="3328" width="8.88671875" style="46"/>
    <col min="3329" max="3329" width="28.109375" style="46" customWidth="1"/>
    <col min="3330" max="3584" width="8.88671875" style="46"/>
    <col min="3585" max="3585" width="28.109375" style="46" customWidth="1"/>
    <col min="3586" max="3840" width="8.88671875" style="46"/>
    <col min="3841" max="3841" width="28.109375" style="46" customWidth="1"/>
    <col min="3842" max="4096" width="8.88671875" style="46"/>
    <col min="4097" max="4097" width="28.109375" style="46" customWidth="1"/>
    <col min="4098" max="4352" width="8.88671875" style="46"/>
    <col min="4353" max="4353" width="28.109375" style="46" customWidth="1"/>
    <col min="4354" max="4608" width="8.88671875" style="46"/>
    <col min="4609" max="4609" width="28.109375" style="46" customWidth="1"/>
    <col min="4610" max="4864" width="8.88671875" style="46"/>
    <col min="4865" max="4865" width="28.109375" style="46" customWidth="1"/>
    <col min="4866" max="5120" width="8.88671875" style="46"/>
    <col min="5121" max="5121" width="28.109375" style="46" customWidth="1"/>
    <col min="5122" max="5376" width="8.88671875" style="46"/>
    <col min="5377" max="5377" width="28.109375" style="46" customWidth="1"/>
    <col min="5378" max="5632" width="8.88671875" style="46"/>
    <col min="5633" max="5633" width="28.109375" style="46" customWidth="1"/>
    <col min="5634" max="5888" width="8.88671875" style="46"/>
    <col min="5889" max="5889" width="28.109375" style="46" customWidth="1"/>
    <col min="5890" max="6144" width="8.88671875" style="46"/>
    <col min="6145" max="6145" width="28.109375" style="46" customWidth="1"/>
    <col min="6146" max="6400" width="8.88671875" style="46"/>
    <col min="6401" max="6401" width="28.109375" style="46" customWidth="1"/>
    <col min="6402" max="6656" width="8.88671875" style="46"/>
    <col min="6657" max="6657" width="28.109375" style="46" customWidth="1"/>
    <col min="6658" max="6912" width="8.88671875" style="46"/>
    <col min="6913" max="6913" width="28.109375" style="46" customWidth="1"/>
    <col min="6914" max="7168" width="8.88671875" style="46"/>
    <col min="7169" max="7169" width="28.109375" style="46" customWidth="1"/>
    <col min="7170" max="7424" width="8.88671875" style="46"/>
    <col min="7425" max="7425" width="28.109375" style="46" customWidth="1"/>
    <col min="7426" max="7680" width="8.88671875" style="46"/>
    <col min="7681" max="7681" width="28.109375" style="46" customWidth="1"/>
    <col min="7682" max="7936" width="8.88671875" style="46"/>
    <col min="7937" max="7937" width="28.109375" style="46" customWidth="1"/>
    <col min="7938" max="8192" width="8.88671875" style="46"/>
    <col min="8193" max="8193" width="28.109375" style="46" customWidth="1"/>
    <col min="8194" max="8448" width="8.88671875" style="46"/>
    <col min="8449" max="8449" width="28.109375" style="46" customWidth="1"/>
    <col min="8450" max="8704" width="8.88671875" style="46"/>
    <col min="8705" max="8705" width="28.109375" style="46" customWidth="1"/>
    <col min="8706" max="8960" width="8.88671875" style="46"/>
    <col min="8961" max="8961" width="28.109375" style="46" customWidth="1"/>
    <col min="8962" max="9216" width="8.88671875" style="46"/>
    <col min="9217" max="9217" width="28.109375" style="46" customWidth="1"/>
    <col min="9218" max="9472" width="8.88671875" style="46"/>
    <col min="9473" max="9473" width="28.109375" style="46" customWidth="1"/>
    <col min="9474" max="9728" width="8.88671875" style="46"/>
    <col min="9729" max="9729" width="28.109375" style="46" customWidth="1"/>
    <col min="9730" max="9984" width="8.88671875" style="46"/>
    <col min="9985" max="9985" width="28.109375" style="46" customWidth="1"/>
    <col min="9986" max="10240" width="8.88671875" style="46"/>
    <col min="10241" max="10241" width="28.109375" style="46" customWidth="1"/>
    <col min="10242" max="10496" width="8.88671875" style="46"/>
    <col min="10497" max="10497" width="28.109375" style="46" customWidth="1"/>
    <col min="10498" max="10752" width="8.88671875" style="46"/>
    <col min="10753" max="10753" width="28.109375" style="46" customWidth="1"/>
    <col min="10754" max="11008" width="8.88671875" style="46"/>
    <col min="11009" max="11009" width="28.109375" style="46" customWidth="1"/>
    <col min="11010" max="11264" width="8.88671875" style="46"/>
    <col min="11265" max="11265" width="28.109375" style="46" customWidth="1"/>
    <col min="11266" max="11520" width="8.88671875" style="46"/>
    <col min="11521" max="11521" width="28.109375" style="46" customWidth="1"/>
    <col min="11522" max="11776" width="8.88671875" style="46"/>
    <col min="11777" max="11777" width="28.109375" style="46" customWidth="1"/>
    <col min="11778" max="12032" width="8.88671875" style="46"/>
    <col min="12033" max="12033" width="28.109375" style="46" customWidth="1"/>
    <col min="12034" max="12288" width="8.88671875" style="46"/>
    <col min="12289" max="12289" width="28.109375" style="46" customWidth="1"/>
    <col min="12290" max="12544" width="8.88671875" style="46"/>
    <col min="12545" max="12545" width="28.109375" style="46" customWidth="1"/>
    <col min="12546" max="12800" width="8.88671875" style="46"/>
    <col min="12801" max="12801" width="28.109375" style="46" customWidth="1"/>
    <col min="12802" max="13056" width="8.88671875" style="46"/>
    <col min="13057" max="13057" width="28.109375" style="46" customWidth="1"/>
    <col min="13058" max="13312" width="8.88671875" style="46"/>
    <col min="13313" max="13313" width="28.109375" style="46" customWidth="1"/>
    <col min="13314" max="13568" width="8.88671875" style="46"/>
    <col min="13569" max="13569" width="28.109375" style="46" customWidth="1"/>
    <col min="13570" max="13824" width="8.88671875" style="46"/>
    <col min="13825" max="13825" width="28.109375" style="46" customWidth="1"/>
    <col min="13826" max="14080" width="8.88671875" style="46"/>
    <col min="14081" max="14081" width="28.109375" style="46" customWidth="1"/>
    <col min="14082" max="14336" width="8.88671875" style="46"/>
    <col min="14337" max="14337" width="28.109375" style="46" customWidth="1"/>
    <col min="14338" max="14592" width="8.88671875" style="46"/>
    <col min="14593" max="14593" width="28.109375" style="46" customWidth="1"/>
    <col min="14594" max="14848" width="8.88671875" style="46"/>
    <col min="14849" max="14849" width="28.109375" style="46" customWidth="1"/>
    <col min="14850" max="15104" width="8.88671875" style="46"/>
    <col min="15105" max="15105" width="28.109375" style="46" customWidth="1"/>
    <col min="15106" max="15360" width="8.88671875" style="46"/>
    <col min="15361" max="15361" width="28.109375" style="46" customWidth="1"/>
    <col min="15362" max="15616" width="8.88671875" style="46"/>
    <col min="15617" max="15617" width="28.109375" style="46" customWidth="1"/>
    <col min="15618" max="15872" width="8.88671875" style="46"/>
    <col min="15873" max="15873" width="28.109375" style="46" customWidth="1"/>
    <col min="15874" max="16128" width="8.88671875" style="46"/>
    <col min="16129" max="16129" width="28.109375" style="46" customWidth="1"/>
    <col min="16130" max="16384" width="8.88671875" style="46"/>
  </cols>
  <sheetData>
    <row r="1" spans="1:15" s="315" customFormat="1" x14ac:dyDescent="0.2">
      <c r="A1" s="313" t="s">
        <v>27</v>
      </c>
      <c r="B1" s="314"/>
      <c r="C1" s="314"/>
      <c r="D1" s="314"/>
      <c r="E1" s="314"/>
      <c r="F1" s="314"/>
      <c r="G1" s="314"/>
      <c r="H1" s="314"/>
      <c r="I1" s="314"/>
    </row>
    <row r="2" spans="1:15" s="315" customFormat="1" x14ac:dyDescent="0.2">
      <c r="A2" s="316"/>
      <c r="B2" s="317" t="s">
        <v>31</v>
      </c>
      <c r="C2" s="318" t="s">
        <v>30</v>
      </c>
      <c r="D2" s="317" t="s">
        <v>32</v>
      </c>
      <c r="E2" s="317" t="s">
        <v>28</v>
      </c>
      <c r="F2" s="317" t="s">
        <v>33</v>
      </c>
      <c r="G2" s="319" t="s">
        <v>29</v>
      </c>
      <c r="H2" s="314"/>
      <c r="I2" s="314"/>
    </row>
    <row r="3" spans="1:15" s="315" customFormat="1" x14ac:dyDescent="0.2">
      <c r="A3" s="320">
        <v>2001</v>
      </c>
      <c r="B3" s="321">
        <v>95.572999999999993</v>
      </c>
      <c r="C3" s="321">
        <v>110.76500000000001</v>
      </c>
      <c r="D3" s="321">
        <v>6.0339999999999998</v>
      </c>
      <c r="E3" s="321">
        <v>7.5549999999999997</v>
      </c>
      <c r="F3" s="321">
        <v>1.2270000000000001</v>
      </c>
      <c r="G3" s="322">
        <v>0.376</v>
      </c>
      <c r="H3" s="323"/>
      <c r="I3" s="314"/>
    </row>
    <row r="4" spans="1:15" s="315" customFormat="1" x14ac:dyDescent="0.2">
      <c r="A4" s="320">
        <v>2002</v>
      </c>
      <c r="B4" s="321">
        <v>100.196</v>
      </c>
      <c r="C4" s="321">
        <v>116.92500000000001</v>
      </c>
      <c r="D4" s="321">
        <v>5.9770000000000003</v>
      </c>
      <c r="E4" s="321">
        <v>9.0540000000000003</v>
      </c>
      <c r="F4" s="321">
        <v>1.2869999999999999</v>
      </c>
      <c r="G4" s="322">
        <v>0.41099999999999998</v>
      </c>
      <c r="H4" s="314"/>
      <c r="I4" s="314"/>
    </row>
    <row r="5" spans="1:15" s="315" customFormat="1" x14ac:dyDescent="0.2">
      <c r="A5" s="320">
        <v>2003</v>
      </c>
      <c r="B5" s="321">
        <v>100.19799999999999</v>
      </c>
      <c r="C5" s="321">
        <v>120.13999999999999</v>
      </c>
      <c r="D5" s="321">
        <v>6.0650000000000004</v>
      </c>
      <c r="E5" s="321">
        <v>11.515000000000001</v>
      </c>
      <c r="F5" s="321">
        <v>1.734</v>
      </c>
      <c r="G5" s="322">
        <v>0.628</v>
      </c>
      <c r="H5" s="314"/>
      <c r="I5" s="314"/>
    </row>
    <row r="6" spans="1:15" s="315" customFormat="1" x14ac:dyDescent="0.2">
      <c r="A6" s="320">
        <v>2004</v>
      </c>
      <c r="B6" s="321">
        <v>102.226</v>
      </c>
      <c r="C6" s="321">
        <v>125.124</v>
      </c>
      <c r="D6" s="321">
        <v>5.2880000000000003</v>
      </c>
      <c r="E6" s="321">
        <v>15.443</v>
      </c>
      <c r="F6" s="321">
        <v>1.405</v>
      </c>
      <c r="G6" s="322">
        <v>0.76200000000000001</v>
      </c>
      <c r="H6" s="314"/>
      <c r="I6" s="314"/>
    </row>
    <row r="7" spans="1:15" s="315" customFormat="1" x14ac:dyDescent="0.2">
      <c r="A7" s="320">
        <v>2005</v>
      </c>
      <c r="B7" s="321">
        <v>93.347999999999999</v>
      </c>
      <c r="C7" s="321">
        <v>117.86099999999999</v>
      </c>
      <c r="D7" s="321">
        <v>5.8419999999999996</v>
      </c>
      <c r="E7" s="321">
        <v>16.384</v>
      </c>
      <c r="F7" s="321">
        <v>1.478</v>
      </c>
      <c r="G7" s="322">
        <v>0.80900000000000005</v>
      </c>
      <c r="H7" s="314"/>
      <c r="I7" s="314"/>
    </row>
    <row r="8" spans="1:15" s="315" customFormat="1" x14ac:dyDescent="0.2">
      <c r="A8" s="320">
        <v>2006</v>
      </c>
      <c r="B8" s="321">
        <v>90.635999999999996</v>
      </c>
      <c r="C8" s="321">
        <v>115.372</v>
      </c>
      <c r="D8" s="321">
        <v>6.03</v>
      </c>
      <c r="E8" s="321">
        <v>16.459</v>
      </c>
      <c r="F8" s="321">
        <v>1.5920000000000001</v>
      </c>
      <c r="G8" s="322">
        <v>0.65500000000000003</v>
      </c>
      <c r="H8" s="314"/>
      <c r="I8" s="314"/>
    </row>
    <row r="9" spans="1:15" s="315" customFormat="1" x14ac:dyDescent="0.2">
      <c r="A9" s="320">
        <v>2007</v>
      </c>
      <c r="B9" s="321">
        <v>91.337000000000003</v>
      </c>
      <c r="C9" s="321">
        <v>114.73399999999999</v>
      </c>
      <c r="D9" s="321">
        <v>6.4290000000000003</v>
      </c>
      <c r="E9" s="321">
        <v>15.013999999999999</v>
      </c>
      <c r="F9" s="321">
        <v>1.383</v>
      </c>
      <c r="G9" s="322">
        <v>0.57099999999999995</v>
      </c>
      <c r="H9" s="314"/>
      <c r="I9" s="314"/>
    </row>
    <row r="10" spans="1:15" s="315" customFormat="1" x14ac:dyDescent="0.2">
      <c r="A10" s="320">
        <v>2008</v>
      </c>
      <c r="B10" s="321">
        <v>80.763999999999996</v>
      </c>
      <c r="C10" s="321">
        <v>99.52</v>
      </c>
      <c r="D10" s="321">
        <v>5.9980000000000002</v>
      </c>
      <c r="E10" s="321">
        <v>10.757999999999999</v>
      </c>
      <c r="F10" s="321">
        <v>1.524</v>
      </c>
      <c r="G10" s="322">
        <v>0.47599999999999998</v>
      </c>
      <c r="H10" s="314"/>
      <c r="I10" s="314"/>
    </row>
    <row r="11" spans="1:15" s="315" customFormat="1" x14ac:dyDescent="0.2">
      <c r="A11" s="320">
        <v>2009</v>
      </c>
      <c r="B11" s="321">
        <v>78.367999999999995</v>
      </c>
      <c r="C11" s="321">
        <v>91.763000000000005</v>
      </c>
      <c r="D11" s="321">
        <v>4.93</v>
      </c>
      <c r="E11" s="321">
        <v>7.01</v>
      </c>
      <c r="F11" s="321">
        <v>1.0740000000000001</v>
      </c>
      <c r="G11" s="322">
        <v>0.38100000000000001</v>
      </c>
      <c r="H11" s="314"/>
      <c r="I11" s="314"/>
    </row>
    <row r="12" spans="1:15" s="315" customFormat="1" x14ac:dyDescent="0.2">
      <c r="A12" s="320">
        <v>2010</v>
      </c>
      <c r="B12" s="321">
        <v>75.370999999999995</v>
      </c>
      <c r="C12" s="321">
        <v>89.201000000000008</v>
      </c>
      <c r="D12" s="321">
        <v>4.1150000000000002</v>
      </c>
      <c r="E12" s="321">
        <v>8.5429999999999993</v>
      </c>
      <c r="F12" s="321">
        <v>0.79600000000000004</v>
      </c>
      <c r="G12" s="322">
        <v>0.376</v>
      </c>
      <c r="H12" s="314"/>
      <c r="I12" s="314"/>
    </row>
    <row r="13" spans="1:15" s="315" customFormat="1" x14ac:dyDescent="0.2">
      <c r="A13" s="320">
        <v>2011</v>
      </c>
      <c r="B13" s="321">
        <v>67.727000000000004</v>
      </c>
      <c r="C13" s="321">
        <v>81.924999999999997</v>
      </c>
      <c r="D13" s="321">
        <v>3.9449999999999998</v>
      </c>
      <c r="E13" s="321">
        <v>8.9760000000000009</v>
      </c>
      <c r="F13" s="321">
        <v>0.91100000000000003</v>
      </c>
      <c r="G13" s="322">
        <v>0.36599999999999999</v>
      </c>
      <c r="H13" s="314"/>
      <c r="I13" s="314"/>
      <c r="J13" s="317"/>
      <c r="K13" s="318"/>
      <c r="L13" s="317"/>
      <c r="M13" s="317"/>
      <c r="N13" s="317"/>
      <c r="O13" s="319"/>
    </row>
    <row r="14" spans="1:15" s="315" customFormat="1" x14ac:dyDescent="0.2">
      <c r="A14" s="320">
        <v>2012</v>
      </c>
      <c r="B14" s="321">
        <v>72.438000000000002</v>
      </c>
      <c r="C14" s="321">
        <v>86.926000000000016</v>
      </c>
      <c r="D14" s="321">
        <v>3.839</v>
      </c>
      <c r="E14" s="321">
        <v>9.2390000000000008</v>
      </c>
      <c r="F14" s="321">
        <v>0.99199999999999999</v>
      </c>
      <c r="G14" s="322">
        <v>0.41799999999999998</v>
      </c>
      <c r="H14" s="314"/>
      <c r="I14" s="314"/>
      <c r="J14" s="324"/>
    </row>
    <row r="15" spans="1:15" s="315" customFormat="1" x14ac:dyDescent="0.2">
      <c r="A15" s="320">
        <v>2013</v>
      </c>
      <c r="B15" s="321">
        <v>84.558000000000007</v>
      </c>
      <c r="C15" s="321">
        <v>100.64</v>
      </c>
      <c r="D15" s="321">
        <v>4.1449999999999996</v>
      </c>
      <c r="E15" s="321">
        <v>10.226000000000001</v>
      </c>
      <c r="F15" s="321">
        <v>1.2909999999999999</v>
      </c>
      <c r="G15" s="322">
        <v>0.42</v>
      </c>
      <c r="H15" s="314"/>
      <c r="I15" s="314"/>
      <c r="J15" s="324"/>
      <c r="L15" s="324"/>
      <c r="M15" s="324"/>
      <c r="N15" s="324"/>
      <c r="O15" s="324"/>
    </row>
    <row r="16" spans="1:15" s="315" customFormat="1" x14ac:dyDescent="0.2">
      <c r="A16" s="320"/>
      <c r="B16" s="314"/>
      <c r="C16" s="314"/>
      <c r="D16" s="314"/>
      <c r="E16" s="314"/>
      <c r="F16" s="314"/>
      <c r="G16" s="314"/>
      <c r="H16" s="314"/>
      <c r="I16" s="314"/>
    </row>
    <row r="17" spans="1:9" s="315" customFormat="1" x14ac:dyDescent="0.2">
      <c r="A17" s="325"/>
      <c r="B17" s="314"/>
      <c r="C17" s="314"/>
      <c r="D17" s="314"/>
      <c r="E17" s="314"/>
      <c r="F17" s="314"/>
      <c r="G17" s="314"/>
      <c r="H17" s="314"/>
      <c r="I17" s="314"/>
    </row>
    <row r="18" spans="1:9" ht="15.75" x14ac:dyDescent="0.25">
      <c r="A18" s="326" t="s">
        <v>286</v>
      </c>
    </row>
  </sheetData>
  <pageMargins left="0.7" right="0.7" top="0.75" bottom="0.75" header="0.3" footer="0.3"/>
  <pageSetup paperSize="9" orientation="landscape" horizontalDpi="30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view="pageBreakPreview" zoomScaleNormal="100" zoomScaleSheetLayoutView="100" workbookViewId="0">
      <selection activeCell="T40" sqref="T40"/>
    </sheetView>
  </sheetViews>
  <sheetFormatPr defaultRowHeight="11.25" x14ac:dyDescent="0.2"/>
  <cols>
    <col min="1" max="1" width="2.33203125" style="146" customWidth="1"/>
    <col min="2" max="2" width="12.6640625" style="146" customWidth="1"/>
    <col min="3" max="3" width="0.88671875" style="146" customWidth="1"/>
    <col min="4" max="4" width="7.77734375" style="146" customWidth="1"/>
    <col min="5" max="5" width="0.88671875" style="146" customWidth="1"/>
    <col min="6" max="6" width="7.77734375" style="146" customWidth="1"/>
    <col min="7" max="7" width="0.88671875" style="146" customWidth="1"/>
    <col min="8" max="8" width="7.77734375" style="146" customWidth="1"/>
    <col min="9" max="9" width="0.88671875" style="146" customWidth="1"/>
    <col min="10" max="10" width="7.77734375" style="146" customWidth="1"/>
    <col min="11" max="11" width="0.88671875" style="146" customWidth="1"/>
    <col min="12" max="12" width="7.77734375" style="146" customWidth="1"/>
    <col min="13" max="13" width="0.88671875" style="146" customWidth="1"/>
    <col min="14" max="14" width="7.77734375" style="146" customWidth="1"/>
    <col min="15" max="15" width="0.88671875" style="146" customWidth="1"/>
    <col min="16" max="16" width="7.77734375" style="146" customWidth="1"/>
    <col min="17" max="247" width="8.88671875" style="146"/>
    <col min="248" max="248" width="24.5546875" style="146" customWidth="1"/>
    <col min="249" max="249" width="1.33203125" style="146" customWidth="1"/>
    <col min="250" max="250" width="6" style="146" customWidth="1"/>
    <col min="251" max="251" width="1.33203125" style="146" customWidth="1"/>
    <col min="252" max="252" width="6" style="146" customWidth="1"/>
    <col min="253" max="253" width="1.33203125" style="146" customWidth="1"/>
    <col min="254" max="254" width="6" style="146" customWidth="1"/>
    <col min="255" max="255" width="1.33203125" style="146" customWidth="1"/>
    <col min="256" max="256" width="6" style="146" customWidth="1"/>
    <col min="257" max="257" width="1.33203125" style="146" customWidth="1"/>
    <col min="258" max="258" width="6" style="146" customWidth="1"/>
    <col min="259" max="259" width="1.33203125" style="146" customWidth="1"/>
    <col min="260" max="260" width="6" style="146" customWidth="1"/>
    <col min="261" max="261" width="1.33203125" style="146" customWidth="1"/>
    <col min="262" max="262" width="6" style="146" customWidth="1"/>
    <col min="263" max="263" width="1.33203125" style="146" customWidth="1"/>
    <col min="264" max="264" width="6" style="146" customWidth="1"/>
    <col min="265" max="265" width="1.33203125" style="146" customWidth="1"/>
    <col min="266" max="266" width="6" style="146" customWidth="1"/>
    <col min="267" max="267" width="1.33203125" style="146" customWidth="1"/>
    <col min="268" max="268" width="6" style="146" customWidth="1"/>
    <col min="269" max="269" width="1.33203125" style="146" customWidth="1"/>
    <col min="270" max="270" width="6" style="146" customWidth="1"/>
    <col min="271" max="271" width="1.33203125" style="146" customWidth="1"/>
    <col min="272" max="272" width="6" style="146" customWidth="1"/>
    <col min="273" max="503" width="8.88671875" style="146"/>
    <col min="504" max="504" width="24.5546875" style="146" customWidth="1"/>
    <col min="505" max="505" width="1.33203125" style="146" customWidth="1"/>
    <col min="506" max="506" width="6" style="146" customWidth="1"/>
    <col min="507" max="507" width="1.33203125" style="146" customWidth="1"/>
    <col min="508" max="508" width="6" style="146" customWidth="1"/>
    <col min="509" max="509" width="1.33203125" style="146" customWidth="1"/>
    <col min="510" max="510" width="6" style="146" customWidth="1"/>
    <col min="511" max="511" width="1.33203125" style="146" customWidth="1"/>
    <col min="512" max="512" width="6" style="146" customWidth="1"/>
    <col min="513" max="513" width="1.33203125" style="146" customWidth="1"/>
    <col min="514" max="514" width="6" style="146" customWidth="1"/>
    <col min="515" max="515" width="1.33203125" style="146" customWidth="1"/>
    <col min="516" max="516" width="6" style="146" customWidth="1"/>
    <col min="517" max="517" width="1.33203125" style="146" customWidth="1"/>
    <col min="518" max="518" width="6" style="146" customWidth="1"/>
    <col min="519" max="519" width="1.33203125" style="146" customWidth="1"/>
    <col min="520" max="520" width="6" style="146" customWidth="1"/>
    <col min="521" max="521" width="1.33203125" style="146" customWidth="1"/>
    <col min="522" max="522" width="6" style="146" customWidth="1"/>
    <col min="523" max="523" width="1.33203125" style="146" customWidth="1"/>
    <col min="524" max="524" width="6" style="146" customWidth="1"/>
    <col min="525" max="525" width="1.33203125" style="146" customWidth="1"/>
    <col min="526" max="526" width="6" style="146" customWidth="1"/>
    <col min="527" max="527" width="1.33203125" style="146" customWidth="1"/>
    <col min="528" max="528" width="6" style="146" customWidth="1"/>
    <col min="529" max="759" width="8.88671875" style="146"/>
    <col min="760" max="760" width="24.5546875" style="146" customWidth="1"/>
    <col min="761" max="761" width="1.33203125" style="146" customWidth="1"/>
    <col min="762" max="762" width="6" style="146" customWidth="1"/>
    <col min="763" max="763" width="1.33203125" style="146" customWidth="1"/>
    <col min="764" max="764" width="6" style="146" customWidth="1"/>
    <col min="765" max="765" width="1.33203125" style="146" customWidth="1"/>
    <col min="766" max="766" width="6" style="146" customWidth="1"/>
    <col min="767" max="767" width="1.33203125" style="146" customWidth="1"/>
    <col min="768" max="768" width="6" style="146" customWidth="1"/>
    <col min="769" max="769" width="1.33203125" style="146" customWidth="1"/>
    <col min="770" max="770" width="6" style="146" customWidth="1"/>
    <col min="771" max="771" width="1.33203125" style="146" customWidth="1"/>
    <col min="772" max="772" width="6" style="146" customWidth="1"/>
    <col min="773" max="773" width="1.33203125" style="146" customWidth="1"/>
    <col min="774" max="774" width="6" style="146" customWidth="1"/>
    <col min="775" max="775" width="1.33203125" style="146" customWidth="1"/>
    <col min="776" max="776" width="6" style="146" customWidth="1"/>
    <col min="777" max="777" width="1.33203125" style="146" customWidth="1"/>
    <col min="778" max="778" width="6" style="146" customWidth="1"/>
    <col min="779" max="779" width="1.33203125" style="146" customWidth="1"/>
    <col min="780" max="780" width="6" style="146" customWidth="1"/>
    <col min="781" max="781" width="1.33203125" style="146" customWidth="1"/>
    <col min="782" max="782" width="6" style="146" customWidth="1"/>
    <col min="783" max="783" width="1.33203125" style="146" customWidth="1"/>
    <col min="784" max="784" width="6" style="146" customWidth="1"/>
    <col min="785" max="1015" width="8.88671875" style="146"/>
    <col min="1016" max="1016" width="24.5546875" style="146" customWidth="1"/>
    <col min="1017" max="1017" width="1.33203125" style="146" customWidth="1"/>
    <col min="1018" max="1018" width="6" style="146" customWidth="1"/>
    <col min="1019" max="1019" width="1.33203125" style="146" customWidth="1"/>
    <col min="1020" max="1020" width="6" style="146" customWidth="1"/>
    <col min="1021" max="1021" width="1.33203125" style="146" customWidth="1"/>
    <col min="1022" max="1022" width="6" style="146" customWidth="1"/>
    <col min="1023" max="1023" width="1.33203125" style="146" customWidth="1"/>
    <col min="1024" max="1024" width="6" style="146" customWidth="1"/>
    <col min="1025" max="1025" width="1.33203125" style="146" customWidth="1"/>
    <col min="1026" max="1026" width="6" style="146" customWidth="1"/>
    <col min="1027" max="1027" width="1.33203125" style="146" customWidth="1"/>
    <col min="1028" max="1028" width="6" style="146" customWidth="1"/>
    <col min="1029" max="1029" width="1.33203125" style="146" customWidth="1"/>
    <col min="1030" max="1030" width="6" style="146" customWidth="1"/>
    <col min="1031" max="1031" width="1.33203125" style="146" customWidth="1"/>
    <col min="1032" max="1032" width="6" style="146" customWidth="1"/>
    <col min="1033" max="1033" width="1.33203125" style="146" customWidth="1"/>
    <col min="1034" max="1034" width="6" style="146" customWidth="1"/>
    <col min="1035" max="1035" width="1.33203125" style="146" customWidth="1"/>
    <col min="1036" max="1036" width="6" style="146" customWidth="1"/>
    <col min="1037" max="1037" width="1.33203125" style="146" customWidth="1"/>
    <col min="1038" max="1038" width="6" style="146" customWidth="1"/>
    <col min="1039" max="1039" width="1.33203125" style="146" customWidth="1"/>
    <col min="1040" max="1040" width="6" style="146" customWidth="1"/>
    <col min="1041" max="1271" width="8.88671875" style="146"/>
    <col min="1272" max="1272" width="24.5546875" style="146" customWidth="1"/>
    <col min="1273" max="1273" width="1.33203125" style="146" customWidth="1"/>
    <col min="1274" max="1274" width="6" style="146" customWidth="1"/>
    <col min="1275" max="1275" width="1.33203125" style="146" customWidth="1"/>
    <col min="1276" max="1276" width="6" style="146" customWidth="1"/>
    <col min="1277" max="1277" width="1.33203125" style="146" customWidth="1"/>
    <col min="1278" max="1278" width="6" style="146" customWidth="1"/>
    <col min="1279" max="1279" width="1.33203125" style="146" customWidth="1"/>
    <col min="1280" max="1280" width="6" style="146" customWidth="1"/>
    <col min="1281" max="1281" width="1.33203125" style="146" customWidth="1"/>
    <col min="1282" max="1282" width="6" style="146" customWidth="1"/>
    <col min="1283" max="1283" width="1.33203125" style="146" customWidth="1"/>
    <col min="1284" max="1284" width="6" style="146" customWidth="1"/>
    <col min="1285" max="1285" width="1.33203125" style="146" customWidth="1"/>
    <col min="1286" max="1286" width="6" style="146" customWidth="1"/>
    <col min="1287" max="1287" width="1.33203125" style="146" customWidth="1"/>
    <col min="1288" max="1288" width="6" style="146" customWidth="1"/>
    <col min="1289" max="1289" width="1.33203125" style="146" customWidth="1"/>
    <col min="1290" max="1290" width="6" style="146" customWidth="1"/>
    <col min="1291" max="1291" width="1.33203125" style="146" customWidth="1"/>
    <col min="1292" max="1292" width="6" style="146" customWidth="1"/>
    <col min="1293" max="1293" width="1.33203125" style="146" customWidth="1"/>
    <col min="1294" max="1294" width="6" style="146" customWidth="1"/>
    <col min="1295" max="1295" width="1.33203125" style="146" customWidth="1"/>
    <col min="1296" max="1296" width="6" style="146" customWidth="1"/>
    <col min="1297" max="1527" width="8.88671875" style="146"/>
    <col min="1528" max="1528" width="24.5546875" style="146" customWidth="1"/>
    <col min="1529" max="1529" width="1.33203125" style="146" customWidth="1"/>
    <col min="1530" max="1530" width="6" style="146" customWidth="1"/>
    <col min="1531" max="1531" width="1.33203125" style="146" customWidth="1"/>
    <col min="1532" max="1532" width="6" style="146" customWidth="1"/>
    <col min="1533" max="1533" width="1.33203125" style="146" customWidth="1"/>
    <col min="1534" max="1534" width="6" style="146" customWidth="1"/>
    <col min="1535" max="1535" width="1.33203125" style="146" customWidth="1"/>
    <col min="1536" max="1536" width="6" style="146" customWidth="1"/>
    <col min="1537" max="1537" width="1.33203125" style="146" customWidth="1"/>
    <col min="1538" max="1538" width="6" style="146" customWidth="1"/>
    <col min="1539" max="1539" width="1.33203125" style="146" customWidth="1"/>
    <col min="1540" max="1540" width="6" style="146" customWidth="1"/>
    <col min="1541" max="1541" width="1.33203125" style="146" customWidth="1"/>
    <col min="1542" max="1542" width="6" style="146" customWidth="1"/>
    <col min="1543" max="1543" width="1.33203125" style="146" customWidth="1"/>
    <col min="1544" max="1544" width="6" style="146" customWidth="1"/>
    <col min="1545" max="1545" width="1.33203125" style="146" customWidth="1"/>
    <col min="1546" max="1546" width="6" style="146" customWidth="1"/>
    <col min="1547" max="1547" width="1.33203125" style="146" customWidth="1"/>
    <col min="1548" max="1548" width="6" style="146" customWidth="1"/>
    <col min="1549" max="1549" width="1.33203125" style="146" customWidth="1"/>
    <col min="1550" max="1550" width="6" style="146" customWidth="1"/>
    <col min="1551" max="1551" width="1.33203125" style="146" customWidth="1"/>
    <col min="1552" max="1552" width="6" style="146" customWidth="1"/>
    <col min="1553" max="1783" width="8.88671875" style="146"/>
    <col min="1784" max="1784" width="24.5546875" style="146" customWidth="1"/>
    <col min="1785" max="1785" width="1.33203125" style="146" customWidth="1"/>
    <col min="1786" max="1786" width="6" style="146" customWidth="1"/>
    <col min="1787" max="1787" width="1.33203125" style="146" customWidth="1"/>
    <col min="1788" max="1788" width="6" style="146" customWidth="1"/>
    <col min="1789" max="1789" width="1.33203125" style="146" customWidth="1"/>
    <col min="1790" max="1790" width="6" style="146" customWidth="1"/>
    <col min="1791" max="1791" width="1.33203125" style="146" customWidth="1"/>
    <col min="1792" max="1792" width="6" style="146" customWidth="1"/>
    <col min="1793" max="1793" width="1.33203125" style="146" customWidth="1"/>
    <col min="1794" max="1794" width="6" style="146" customWidth="1"/>
    <col min="1795" max="1795" width="1.33203125" style="146" customWidth="1"/>
    <col min="1796" max="1796" width="6" style="146" customWidth="1"/>
    <col min="1797" max="1797" width="1.33203125" style="146" customWidth="1"/>
    <col min="1798" max="1798" width="6" style="146" customWidth="1"/>
    <col min="1799" max="1799" width="1.33203125" style="146" customWidth="1"/>
    <col min="1800" max="1800" width="6" style="146" customWidth="1"/>
    <col min="1801" max="1801" width="1.33203125" style="146" customWidth="1"/>
    <col min="1802" max="1802" width="6" style="146" customWidth="1"/>
    <col min="1803" max="1803" width="1.33203125" style="146" customWidth="1"/>
    <col min="1804" max="1804" width="6" style="146" customWidth="1"/>
    <col min="1805" max="1805" width="1.33203125" style="146" customWidth="1"/>
    <col min="1806" max="1806" width="6" style="146" customWidth="1"/>
    <col min="1807" max="1807" width="1.33203125" style="146" customWidth="1"/>
    <col min="1808" max="1808" width="6" style="146" customWidth="1"/>
    <col min="1809" max="2039" width="8.88671875" style="146"/>
    <col min="2040" max="2040" width="24.5546875" style="146" customWidth="1"/>
    <col min="2041" max="2041" width="1.33203125" style="146" customWidth="1"/>
    <col min="2042" max="2042" width="6" style="146" customWidth="1"/>
    <col min="2043" max="2043" width="1.33203125" style="146" customWidth="1"/>
    <col min="2044" max="2044" width="6" style="146" customWidth="1"/>
    <col min="2045" max="2045" width="1.33203125" style="146" customWidth="1"/>
    <col min="2046" max="2046" width="6" style="146" customWidth="1"/>
    <col min="2047" max="2047" width="1.33203125" style="146" customWidth="1"/>
    <col min="2048" max="2048" width="6" style="146" customWidth="1"/>
    <col min="2049" max="2049" width="1.33203125" style="146" customWidth="1"/>
    <col min="2050" max="2050" width="6" style="146" customWidth="1"/>
    <col min="2051" max="2051" width="1.33203125" style="146" customWidth="1"/>
    <col min="2052" max="2052" width="6" style="146" customWidth="1"/>
    <col min="2053" max="2053" width="1.33203125" style="146" customWidth="1"/>
    <col min="2054" max="2054" width="6" style="146" customWidth="1"/>
    <col min="2055" max="2055" width="1.33203125" style="146" customWidth="1"/>
    <col min="2056" max="2056" width="6" style="146" customWidth="1"/>
    <col min="2057" max="2057" width="1.33203125" style="146" customWidth="1"/>
    <col min="2058" max="2058" width="6" style="146" customWidth="1"/>
    <col min="2059" max="2059" width="1.33203125" style="146" customWidth="1"/>
    <col min="2060" max="2060" width="6" style="146" customWidth="1"/>
    <col min="2061" max="2061" width="1.33203125" style="146" customWidth="1"/>
    <col min="2062" max="2062" width="6" style="146" customWidth="1"/>
    <col min="2063" max="2063" width="1.33203125" style="146" customWidth="1"/>
    <col min="2064" max="2064" width="6" style="146" customWidth="1"/>
    <col min="2065" max="2295" width="8.88671875" style="146"/>
    <col min="2296" max="2296" width="24.5546875" style="146" customWidth="1"/>
    <col min="2297" max="2297" width="1.33203125" style="146" customWidth="1"/>
    <col min="2298" max="2298" width="6" style="146" customWidth="1"/>
    <col min="2299" max="2299" width="1.33203125" style="146" customWidth="1"/>
    <col min="2300" max="2300" width="6" style="146" customWidth="1"/>
    <col min="2301" max="2301" width="1.33203125" style="146" customWidth="1"/>
    <col min="2302" max="2302" width="6" style="146" customWidth="1"/>
    <col min="2303" max="2303" width="1.33203125" style="146" customWidth="1"/>
    <col min="2304" max="2304" width="6" style="146" customWidth="1"/>
    <col min="2305" max="2305" width="1.33203125" style="146" customWidth="1"/>
    <col min="2306" max="2306" width="6" style="146" customWidth="1"/>
    <col min="2307" max="2307" width="1.33203125" style="146" customWidth="1"/>
    <col min="2308" max="2308" width="6" style="146" customWidth="1"/>
    <col min="2309" max="2309" width="1.33203125" style="146" customWidth="1"/>
    <col min="2310" max="2310" width="6" style="146" customWidth="1"/>
    <col min="2311" max="2311" width="1.33203125" style="146" customWidth="1"/>
    <col min="2312" max="2312" width="6" style="146" customWidth="1"/>
    <col min="2313" max="2313" width="1.33203125" style="146" customWidth="1"/>
    <col min="2314" max="2314" width="6" style="146" customWidth="1"/>
    <col min="2315" max="2315" width="1.33203125" style="146" customWidth="1"/>
    <col min="2316" max="2316" width="6" style="146" customWidth="1"/>
    <col min="2317" max="2317" width="1.33203125" style="146" customWidth="1"/>
    <col min="2318" max="2318" width="6" style="146" customWidth="1"/>
    <col min="2319" max="2319" width="1.33203125" style="146" customWidth="1"/>
    <col min="2320" max="2320" width="6" style="146" customWidth="1"/>
    <col min="2321" max="2551" width="8.88671875" style="146"/>
    <col min="2552" max="2552" width="24.5546875" style="146" customWidth="1"/>
    <col min="2553" max="2553" width="1.33203125" style="146" customWidth="1"/>
    <col min="2554" max="2554" width="6" style="146" customWidth="1"/>
    <col min="2555" max="2555" width="1.33203125" style="146" customWidth="1"/>
    <col min="2556" max="2556" width="6" style="146" customWidth="1"/>
    <col min="2557" max="2557" width="1.33203125" style="146" customWidth="1"/>
    <col min="2558" max="2558" width="6" style="146" customWidth="1"/>
    <col min="2559" max="2559" width="1.33203125" style="146" customWidth="1"/>
    <col min="2560" max="2560" width="6" style="146" customWidth="1"/>
    <col min="2561" max="2561" width="1.33203125" style="146" customWidth="1"/>
    <col min="2562" max="2562" width="6" style="146" customWidth="1"/>
    <col min="2563" max="2563" width="1.33203125" style="146" customWidth="1"/>
    <col min="2564" max="2564" width="6" style="146" customWidth="1"/>
    <col min="2565" max="2565" width="1.33203125" style="146" customWidth="1"/>
    <col min="2566" max="2566" width="6" style="146" customWidth="1"/>
    <col min="2567" max="2567" width="1.33203125" style="146" customWidth="1"/>
    <col min="2568" max="2568" width="6" style="146" customWidth="1"/>
    <col min="2569" max="2569" width="1.33203125" style="146" customWidth="1"/>
    <col min="2570" max="2570" width="6" style="146" customWidth="1"/>
    <col min="2571" max="2571" width="1.33203125" style="146" customWidth="1"/>
    <col min="2572" max="2572" width="6" style="146" customWidth="1"/>
    <col min="2573" max="2573" width="1.33203125" style="146" customWidth="1"/>
    <col min="2574" max="2574" width="6" style="146" customWidth="1"/>
    <col min="2575" max="2575" width="1.33203125" style="146" customWidth="1"/>
    <col min="2576" max="2576" width="6" style="146" customWidth="1"/>
    <col min="2577" max="2807" width="8.88671875" style="146"/>
    <col min="2808" max="2808" width="24.5546875" style="146" customWidth="1"/>
    <col min="2809" max="2809" width="1.33203125" style="146" customWidth="1"/>
    <col min="2810" max="2810" width="6" style="146" customWidth="1"/>
    <col min="2811" max="2811" width="1.33203125" style="146" customWidth="1"/>
    <col min="2812" max="2812" width="6" style="146" customWidth="1"/>
    <col min="2813" max="2813" width="1.33203125" style="146" customWidth="1"/>
    <col min="2814" max="2814" width="6" style="146" customWidth="1"/>
    <col min="2815" max="2815" width="1.33203125" style="146" customWidth="1"/>
    <col min="2816" max="2816" width="6" style="146" customWidth="1"/>
    <col min="2817" max="2817" width="1.33203125" style="146" customWidth="1"/>
    <col min="2818" max="2818" width="6" style="146" customWidth="1"/>
    <col min="2819" max="2819" width="1.33203125" style="146" customWidth="1"/>
    <col min="2820" max="2820" width="6" style="146" customWidth="1"/>
    <col min="2821" max="2821" width="1.33203125" style="146" customWidth="1"/>
    <col min="2822" max="2822" width="6" style="146" customWidth="1"/>
    <col min="2823" max="2823" width="1.33203125" style="146" customWidth="1"/>
    <col min="2824" max="2824" width="6" style="146" customWidth="1"/>
    <col min="2825" max="2825" width="1.33203125" style="146" customWidth="1"/>
    <col min="2826" max="2826" width="6" style="146" customWidth="1"/>
    <col min="2827" max="2827" width="1.33203125" style="146" customWidth="1"/>
    <col min="2828" max="2828" width="6" style="146" customWidth="1"/>
    <col min="2829" max="2829" width="1.33203125" style="146" customWidth="1"/>
    <col min="2830" max="2830" width="6" style="146" customWidth="1"/>
    <col min="2831" max="2831" width="1.33203125" style="146" customWidth="1"/>
    <col min="2832" max="2832" width="6" style="146" customWidth="1"/>
    <col min="2833" max="3063" width="8.88671875" style="146"/>
    <col min="3064" max="3064" width="24.5546875" style="146" customWidth="1"/>
    <col min="3065" max="3065" width="1.33203125" style="146" customWidth="1"/>
    <col min="3066" max="3066" width="6" style="146" customWidth="1"/>
    <col min="3067" max="3067" width="1.33203125" style="146" customWidth="1"/>
    <col min="3068" max="3068" width="6" style="146" customWidth="1"/>
    <col min="3069" max="3069" width="1.33203125" style="146" customWidth="1"/>
    <col min="3070" max="3070" width="6" style="146" customWidth="1"/>
    <col min="3071" max="3071" width="1.33203125" style="146" customWidth="1"/>
    <col min="3072" max="3072" width="6" style="146" customWidth="1"/>
    <col min="3073" max="3073" width="1.33203125" style="146" customWidth="1"/>
    <col min="3074" max="3074" width="6" style="146" customWidth="1"/>
    <col min="3075" max="3075" width="1.33203125" style="146" customWidth="1"/>
    <col min="3076" max="3076" width="6" style="146" customWidth="1"/>
    <col min="3077" max="3077" width="1.33203125" style="146" customWidth="1"/>
    <col min="3078" max="3078" width="6" style="146" customWidth="1"/>
    <col min="3079" max="3079" width="1.33203125" style="146" customWidth="1"/>
    <col min="3080" max="3080" width="6" style="146" customWidth="1"/>
    <col min="3081" max="3081" width="1.33203125" style="146" customWidth="1"/>
    <col min="3082" max="3082" width="6" style="146" customWidth="1"/>
    <col min="3083" max="3083" width="1.33203125" style="146" customWidth="1"/>
    <col min="3084" max="3084" width="6" style="146" customWidth="1"/>
    <col min="3085" max="3085" width="1.33203125" style="146" customWidth="1"/>
    <col min="3086" max="3086" width="6" style="146" customWidth="1"/>
    <col min="3087" max="3087" width="1.33203125" style="146" customWidth="1"/>
    <col min="3088" max="3088" width="6" style="146" customWidth="1"/>
    <col min="3089" max="3319" width="8.88671875" style="146"/>
    <col min="3320" max="3320" width="24.5546875" style="146" customWidth="1"/>
    <col min="3321" max="3321" width="1.33203125" style="146" customWidth="1"/>
    <col min="3322" max="3322" width="6" style="146" customWidth="1"/>
    <col min="3323" max="3323" width="1.33203125" style="146" customWidth="1"/>
    <col min="3324" max="3324" width="6" style="146" customWidth="1"/>
    <col min="3325" max="3325" width="1.33203125" style="146" customWidth="1"/>
    <col min="3326" max="3326" width="6" style="146" customWidth="1"/>
    <col min="3327" max="3327" width="1.33203125" style="146" customWidth="1"/>
    <col min="3328" max="3328" width="6" style="146" customWidth="1"/>
    <col min="3329" max="3329" width="1.33203125" style="146" customWidth="1"/>
    <col min="3330" max="3330" width="6" style="146" customWidth="1"/>
    <col min="3331" max="3331" width="1.33203125" style="146" customWidth="1"/>
    <col min="3332" max="3332" width="6" style="146" customWidth="1"/>
    <col min="3333" max="3333" width="1.33203125" style="146" customWidth="1"/>
    <col min="3334" max="3334" width="6" style="146" customWidth="1"/>
    <col min="3335" max="3335" width="1.33203125" style="146" customWidth="1"/>
    <col min="3336" max="3336" width="6" style="146" customWidth="1"/>
    <col min="3337" max="3337" width="1.33203125" style="146" customWidth="1"/>
    <col min="3338" max="3338" width="6" style="146" customWidth="1"/>
    <col min="3339" max="3339" width="1.33203125" style="146" customWidth="1"/>
    <col min="3340" max="3340" width="6" style="146" customWidth="1"/>
    <col min="3341" max="3341" width="1.33203125" style="146" customWidth="1"/>
    <col min="3342" max="3342" width="6" style="146" customWidth="1"/>
    <col min="3343" max="3343" width="1.33203125" style="146" customWidth="1"/>
    <col min="3344" max="3344" width="6" style="146" customWidth="1"/>
    <col min="3345" max="3575" width="8.88671875" style="146"/>
    <col min="3576" max="3576" width="24.5546875" style="146" customWidth="1"/>
    <col min="3577" max="3577" width="1.33203125" style="146" customWidth="1"/>
    <col min="3578" max="3578" width="6" style="146" customWidth="1"/>
    <col min="3579" max="3579" width="1.33203125" style="146" customWidth="1"/>
    <col min="3580" max="3580" width="6" style="146" customWidth="1"/>
    <col min="3581" max="3581" width="1.33203125" style="146" customWidth="1"/>
    <col min="3582" max="3582" width="6" style="146" customWidth="1"/>
    <col min="3583" max="3583" width="1.33203125" style="146" customWidth="1"/>
    <col min="3584" max="3584" width="6" style="146" customWidth="1"/>
    <col min="3585" max="3585" width="1.33203125" style="146" customWidth="1"/>
    <col min="3586" max="3586" width="6" style="146" customWidth="1"/>
    <col min="3587" max="3587" width="1.33203125" style="146" customWidth="1"/>
    <col min="3588" max="3588" width="6" style="146" customWidth="1"/>
    <col min="3589" max="3589" width="1.33203125" style="146" customWidth="1"/>
    <col min="3590" max="3590" width="6" style="146" customWidth="1"/>
    <col min="3591" max="3591" width="1.33203125" style="146" customWidth="1"/>
    <col min="3592" max="3592" width="6" style="146" customWidth="1"/>
    <col min="3593" max="3593" width="1.33203125" style="146" customWidth="1"/>
    <col min="3594" max="3594" width="6" style="146" customWidth="1"/>
    <col min="3595" max="3595" width="1.33203125" style="146" customWidth="1"/>
    <col min="3596" max="3596" width="6" style="146" customWidth="1"/>
    <col min="3597" max="3597" width="1.33203125" style="146" customWidth="1"/>
    <col min="3598" max="3598" width="6" style="146" customWidth="1"/>
    <col min="3599" max="3599" width="1.33203125" style="146" customWidth="1"/>
    <col min="3600" max="3600" width="6" style="146" customWidth="1"/>
    <col min="3601" max="3831" width="8.88671875" style="146"/>
    <col min="3832" max="3832" width="24.5546875" style="146" customWidth="1"/>
    <col min="3833" max="3833" width="1.33203125" style="146" customWidth="1"/>
    <col min="3834" max="3834" width="6" style="146" customWidth="1"/>
    <col min="3835" max="3835" width="1.33203125" style="146" customWidth="1"/>
    <col min="3836" max="3836" width="6" style="146" customWidth="1"/>
    <col min="3837" max="3837" width="1.33203125" style="146" customWidth="1"/>
    <col min="3838" max="3838" width="6" style="146" customWidth="1"/>
    <col min="3839" max="3839" width="1.33203125" style="146" customWidth="1"/>
    <col min="3840" max="3840" width="6" style="146" customWidth="1"/>
    <col min="3841" max="3841" width="1.33203125" style="146" customWidth="1"/>
    <col min="3842" max="3842" width="6" style="146" customWidth="1"/>
    <col min="3843" max="3843" width="1.33203125" style="146" customWidth="1"/>
    <col min="3844" max="3844" width="6" style="146" customWidth="1"/>
    <col min="3845" max="3845" width="1.33203125" style="146" customWidth="1"/>
    <col min="3846" max="3846" width="6" style="146" customWidth="1"/>
    <col min="3847" max="3847" width="1.33203125" style="146" customWidth="1"/>
    <col min="3848" max="3848" width="6" style="146" customWidth="1"/>
    <col min="3849" max="3849" width="1.33203125" style="146" customWidth="1"/>
    <col min="3850" max="3850" width="6" style="146" customWidth="1"/>
    <col min="3851" max="3851" width="1.33203125" style="146" customWidth="1"/>
    <col min="3852" max="3852" width="6" style="146" customWidth="1"/>
    <col min="3853" max="3853" width="1.33203125" style="146" customWidth="1"/>
    <col min="3854" max="3854" width="6" style="146" customWidth="1"/>
    <col min="3855" max="3855" width="1.33203125" style="146" customWidth="1"/>
    <col min="3856" max="3856" width="6" style="146" customWidth="1"/>
    <col min="3857" max="4087" width="8.88671875" style="146"/>
    <col min="4088" max="4088" width="24.5546875" style="146" customWidth="1"/>
    <col min="4089" max="4089" width="1.33203125" style="146" customWidth="1"/>
    <col min="4090" max="4090" width="6" style="146" customWidth="1"/>
    <col min="4091" max="4091" width="1.33203125" style="146" customWidth="1"/>
    <col min="4092" max="4092" width="6" style="146" customWidth="1"/>
    <col min="4093" max="4093" width="1.33203125" style="146" customWidth="1"/>
    <col min="4094" max="4094" width="6" style="146" customWidth="1"/>
    <col min="4095" max="4095" width="1.33203125" style="146" customWidth="1"/>
    <col min="4096" max="4096" width="6" style="146" customWidth="1"/>
    <col min="4097" max="4097" width="1.33203125" style="146" customWidth="1"/>
    <col min="4098" max="4098" width="6" style="146" customWidth="1"/>
    <col min="4099" max="4099" width="1.33203125" style="146" customWidth="1"/>
    <col min="4100" max="4100" width="6" style="146" customWidth="1"/>
    <col min="4101" max="4101" width="1.33203125" style="146" customWidth="1"/>
    <col min="4102" max="4102" width="6" style="146" customWidth="1"/>
    <col min="4103" max="4103" width="1.33203125" style="146" customWidth="1"/>
    <col min="4104" max="4104" width="6" style="146" customWidth="1"/>
    <col min="4105" max="4105" width="1.33203125" style="146" customWidth="1"/>
    <col min="4106" max="4106" width="6" style="146" customWidth="1"/>
    <col min="4107" max="4107" width="1.33203125" style="146" customWidth="1"/>
    <col min="4108" max="4108" width="6" style="146" customWidth="1"/>
    <col min="4109" max="4109" width="1.33203125" style="146" customWidth="1"/>
    <col min="4110" max="4110" width="6" style="146" customWidth="1"/>
    <col min="4111" max="4111" width="1.33203125" style="146" customWidth="1"/>
    <col min="4112" max="4112" width="6" style="146" customWidth="1"/>
    <col min="4113" max="4343" width="8.88671875" style="146"/>
    <col min="4344" max="4344" width="24.5546875" style="146" customWidth="1"/>
    <col min="4345" max="4345" width="1.33203125" style="146" customWidth="1"/>
    <col min="4346" max="4346" width="6" style="146" customWidth="1"/>
    <col min="4347" max="4347" width="1.33203125" style="146" customWidth="1"/>
    <col min="4348" max="4348" width="6" style="146" customWidth="1"/>
    <col min="4349" max="4349" width="1.33203125" style="146" customWidth="1"/>
    <col min="4350" max="4350" width="6" style="146" customWidth="1"/>
    <col min="4351" max="4351" width="1.33203125" style="146" customWidth="1"/>
    <col min="4352" max="4352" width="6" style="146" customWidth="1"/>
    <col min="4353" max="4353" width="1.33203125" style="146" customWidth="1"/>
    <col min="4354" max="4354" width="6" style="146" customWidth="1"/>
    <col min="4355" max="4355" width="1.33203125" style="146" customWidth="1"/>
    <col min="4356" max="4356" width="6" style="146" customWidth="1"/>
    <col min="4357" max="4357" width="1.33203125" style="146" customWidth="1"/>
    <col min="4358" max="4358" width="6" style="146" customWidth="1"/>
    <col min="4359" max="4359" width="1.33203125" style="146" customWidth="1"/>
    <col min="4360" max="4360" width="6" style="146" customWidth="1"/>
    <col min="4361" max="4361" width="1.33203125" style="146" customWidth="1"/>
    <col min="4362" max="4362" width="6" style="146" customWidth="1"/>
    <col min="4363" max="4363" width="1.33203125" style="146" customWidth="1"/>
    <col min="4364" max="4364" width="6" style="146" customWidth="1"/>
    <col min="4365" max="4365" width="1.33203125" style="146" customWidth="1"/>
    <col min="4366" max="4366" width="6" style="146" customWidth="1"/>
    <col min="4367" max="4367" width="1.33203125" style="146" customWidth="1"/>
    <col min="4368" max="4368" width="6" style="146" customWidth="1"/>
    <col min="4369" max="4599" width="8.88671875" style="146"/>
    <col min="4600" max="4600" width="24.5546875" style="146" customWidth="1"/>
    <col min="4601" max="4601" width="1.33203125" style="146" customWidth="1"/>
    <col min="4602" max="4602" width="6" style="146" customWidth="1"/>
    <col min="4603" max="4603" width="1.33203125" style="146" customWidth="1"/>
    <col min="4604" max="4604" width="6" style="146" customWidth="1"/>
    <col min="4605" max="4605" width="1.33203125" style="146" customWidth="1"/>
    <col min="4606" max="4606" width="6" style="146" customWidth="1"/>
    <col min="4607" max="4607" width="1.33203125" style="146" customWidth="1"/>
    <col min="4608" max="4608" width="6" style="146" customWidth="1"/>
    <col min="4609" max="4609" width="1.33203125" style="146" customWidth="1"/>
    <col min="4610" max="4610" width="6" style="146" customWidth="1"/>
    <col min="4611" max="4611" width="1.33203125" style="146" customWidth="1"/>
    <col min="4612" max="4612" width="6" style="146" customWidth="1"/>
    <col min="4613" max="4613" width="1.33203125" style="146" customWidth="1"/>
    <col min="4614" max="4614" width="6" style="146" customWidth="1"/>
    <col min="4615" max="4615" width="1.33203125" style="146" customWidth="1"/>
    <col min="4616" max="4616" width="6" style="146" customWidth="1"/>
    <col min="4617" max="4617" width="1.33203125" style="146" customWidth="1"/>
    <col min="4618" max="4618" width="6" style="146" customWidth="1"/>
    <col min="4619" max="4619" width="1.33203125" style="146" customWidth="1"/>
    <col min="4620" max="4620" width="6" style="146" customWidth="1"/>
    <col min="4621" max="4621" width="1.33203125" style="146" customWidth="1"/>
    <col min="4622" max="4622" width="6" style="146" customWidth="1"/>
    <col min="4623" max="4623" width="1.33203125" style="146" customWidth="1"/>
    <col min="4624" max="4624" width="6" style="146" customWidth="1"/>
    <col min="4625" max="4855" width="8.88671875" style="146"/>
    <col min="4856" max="4856" width="24.5546875" style="146" customWidth="1"/>
    <col min="4857" max="4857" width="1.33203125" style="146" customWidth="1"/>
    <col min="4858" max="4858" width="6" style="146" customWidth="1"/>
    <col min="4859" max="4859" width="1.33203125" style="146" customWidth="1"/>
    <col min="4860" max="4860" width="6" style="146" customWidth="1"/>
    <col min="4861" max="4861" width="1.33203125" style="146" customWidth="1"/>
    <col min="4862" max="4862" width="6" style="146" customWidth="1"/>
    <col min="4863" max="4863" width="1.33203125" style="146" customWidth="1"/>
    <col min="4864" max="4864" width="6" style="146" customWidth="1"/>
    <col min="4865" max="4865" width="1.33203125" style="146" customWidth="1"/>
    <col min="4866" max="4866" width="6" style="146" customWidth="1"/>
    <col min="4867" max="4867" width="1.33203125" style="146" customWidth="1"/>
    <col min="4868" max="4868" width="6" style="146" customWidth="1"/>
    <col min="4869" max="4869" width="1.33203125" style="146" customWidth="1"/>
    <col min="4870" max="4870" width="6" style="146" customWidth="1"/>
    <col min="4871" max="4871" width="1.33203125" style="146" customWidth="1"/>
    <col min="4872" max="4872" width="6" style="146" customWidth="1"/>
    <col min="4873" max="4873" width="1.33203125" style="146" customWidth="1"/>
    <col min="4874" max="4874" width="6" style="146" customWidth="1"/>
    <col min="4875" max="4875" width="1.33203125" style="146" customWidth="1"/>
    <col min="4876" max="4876" width="6" style="146" customWidth="1"/>
    <col min="4877" max="4877" width="1.33203125" style="146" customWidth="1"/>
    <col min="4878" max="4878" width="6" style="146" customWidth="1"/>
    <col min="4879" max="4879" width="1.33203125" style="146" customWidth="1"/>
    <col min="4880" max="4880" width="6" style="146" customWidth="1"/>
    <col min="4881" max="5111" width="8.88671875" style="146"/>
    <col min="5112" max="5112" width="24.5546875" style="146" customWidth="1"/>
    <col min="5113" max="5113" width="1.33203125" style="146" customWidth="1"/>
    <col min="5114" max="5114" width="6" style="146" customWidth="1"/>
    <col min="5115" max="5115" width="1.33203125" style="146" customWidth="1"/>
    <col min="5116" max="5116" width="6" style="146" customWidth="1"/>
    <col min="5117" max="5117" width="1.33203125" style="146" customWidth="1"/>
    <col min="5118" max="5118" width="6" style="146" customWidth="1"/>
    <col min="5119" max="5119" width="1.33203125" style="146" customWidth="1"/>
    <col min="5120" max="5120" width="6" style="146" customWidth="1"/>
    <col min="5121" max="5121" width="1.33203125" style="146" customWidth="1"/>
    <col min="5122" max="5122" width="6" style="146" customWidth="1"/>
    <col min="5123" max="5123" width="1.33203125" style="146" customWidth="1"/>
    <col min="5124" max="5124" width="6" style="146" customWidth="1"/>
    <col min="5125" max="5125" width="1.33203125" style="146" customWidth="1"/>
    <col min="5126" max="5126" width="6" style="146" customWidth="1"/>
    <col min="5127" max="5127" width="1.33203125" style="146" customWidth="1"/>
    <col min="5128" max="5128" width="6" style="146" customWidth="1"/>
    <col min="5129" max="5129" width="1.33203125" style="146" customWidth="1"/>
    <col min="5130" max="5130" width="6" style="146" customWidth="1"/>
    <col min="5131" max="5131" width="1.33203125" style="146" customWidth="1"/>
    <col min="5132" max="5132" width="6" style="146" customWidth="1"/>
    <col min="5133" max="5133" width="1.33203125" style="146" customWidth="1"/>
    <col min="5134" max="5134" width="6" style="146" customWidth="1"/>
    <col min="5135" max="5135" width="1.33203125" style="146" customWidth="1"/>
    <col min="5136" max="5136" width="6" style="146" customWidth="1"/>
    <col min="5137" max="5367" width="8.88671875" style="146"/>
    <col min="5368" max="5368" width="24.5546875" style="146" customWidth="1"/>
    <col min="5369" max="5369" width="1.33203125" style="146" customWidth="1"/>
    <col min="5370" max="5370" width="6" style="146" customWidth="1"/>
    <col min="5371" max="5371" width="1.33203125" style="146" customWidth="1"/>
    <col min="5372" max="5372" width="6" style="146" customWidth="1"/>
    <col min="5373" max="5373" width="1.33203125" style="146" customWidth="1"/>
    <col min="5374" max="5374" width="6" style="146" customWidth="1"/>
    <col min="5375" max="5375" width="1.33203125" style="146" customWidth="1"/>
    <col min="5376" max="5376" width="6" style="146" customWidth="1"/>
    <col min="5377" max="5377" width="1.33203125" style="146" customWidth="1"/>
    <col min="5378" max="5378" width="6" style="146" customWidth="1"/>
    <col min="5379" max="5379" width="1.33203125" style="146" customWidth="1"/>
    <col min="5380" max="5380" width="6" style="146" customWidth="1"/>
    <col min="5381" max="5381" width="1.33203125" style="146" customWidth="1"/>
    <col min="5382" max="5382" width="6" style="146" customWidth="1"/>
    <col min="5383" max="5383" width="1.33203125" style="146" customWidth="1"/>
    <col min="5384" max="5384" width="6" style="146" customWidth="1"/>
    <col min="5385" max="5385" width="1.33203125" style="146" customWidth="1"/>
    <col min="5386" max="5386" width="6" style="146" customWidth="1"/>
    <col min="5387" max="5387" width="1.33203125" style="146" customWidth="1"/>
    <col min="5388" max="5388" width="6" style="146" customWidth="1"/>
    <col min="5389" max="5389" width="1.33203125" style="146" customWidth="1"/>
    <col min="5390" max="5390" width="6" style="146" customWidth="1"/>
    <col min="5391" max="5391" width="1.33203125" style="146" customWidth="1"/>
    <col min="5392" max="5392" width="6" style="146" customWidth="1"/>
    <col min="5393" max="5623" width="8.88671875" style="146"/>
    <col min="5624" max="5624" width="24.5546875" style="146" customWidth="1"/>
    <col min="5625" max="5625" width="1.33203125" style="146" customWidth="1"/>
    <col min="5626" max="5626" width="6" style="146" customWidth="1"/>
    <col min="5627" max="5627" width="1.33203125" style="146" customWidth="1"/>
    <col min="5628" max="5628" width="6" style="146" customWidth="1"/>
    <col min="5629" max="5629" width="1.33203125" style="146" customWidth="1"/>
    <col min="5630" max="5630" width="6" style="146" customWidth="1"/>
    <col min="5631" max="5631" width="1.33203125" style="146" customWidth="1"/>
    <col min="5632" max="5632" width="6" style="146" customWidth="1"/>
    <col min="5633" max="5633" width="1.33203125" style="146" customWidth="1"/>
    <col min="5634" max="5634" width="6" style="146" customWidth="1"/>
    <col min="5635" max="5635" width="1.33203125" style="146" customWidth="1"/>
    <col min="5636" max="5636" width="6" style="146" customWidth="1"/>
    <col min="5637" max="5637" width="1.33203125" style="146" customWidth="1"/>
    <col min="5638" max="5638" width="6" style="146" customWidth="1"/>
    <col min="5639" max="5639" width="1.33203125" style="146" customWidth="1"/>
    <col min="5640" max="5640" width="6" style="146" customWidth="1"/>
    <col min="5641" max="5641" width="1.33203125" style="146" customWidth="1"/>
    <col min="5642" max="5642" width="6" style="146" customWidth="1"/>
    <col min="5643" max="5643" width="1.33203125" style="146" customWidth="1"/>
    <col min="5644" max="5644" width="6" style="146" customWidth="1"/>
    <col min="5645" max="5645" width="1.33203125" style="146" customWidth="1"/>
    <col min="5646" max="5646" width="6" style="146" customWidth="1"/>
    <col min="5647" max="5647" width="1.33203125" style="146" customWidth="1"/>
    <col min="5648" max="5648" width="6" style="146" customWidth="1"/>
    <col min="5649" max="5879" width="8.88671875" style="146"/>
    <col min="5880" max="5880" width="24.5546875" style="146" customWidth="1"/>
    <col min="5881" max="5881" width="1.33203125" style="146" customWidth="1"/>
    <col min="5882" max="5882" width="6" style="146" customWidth="1"/>
    <col min="5883" max="5883" width="1.33203125" style="146" customWidth="1"/>
    <col min="5884" max="5884" width="6" style="146" customWidth="1"/>
    <col min="5885" max="5885" width="1.33203125" style="146" customWidth="1"/>
    <col min="5886" max="5886" width="6" style="146" customWidth="1"/>
    <col min="5887" max="5887" width="1.33203125" style="146" customWidth="1"/>
    <col min="5888" max="5888" width="6" style="146" customWidth="1"/>
    <col min="5889" max="5889" width="1.33203125" style="146" customWidth="1"/>
    <col min="5890" max="5890" width="6" style="146" customWidth="1"/>
    <col min="5891" max="5891" width="1.33203125" style="146" customWidth="1"/>
    <col min="5892" max="5892" width="6" style="146" customWidth="1"/>
    <col min="5893" max="5893" width="1.33203125" style="146" customWidth="1"/>
    <col min="5894" max="5894" width="6" style="146" customWidth="1"/>
    <col min="5895" max="5895" width="1.33203125" style="146" customWidth="1"/>
    <col min="5896" max="5896" width="6" style="146" customWidth="1"/>
    <col min="5897" max="5897" width="1.33203125" style="146" customWidth="1"/>
    <col min="5898" max="5898" width="6" style="146" customWidth="1"/>
    <col min="5899" max="5899" width="1.33203125" style="146" customWidth="1"/>
    <col min="5900" max="5900" width="6" style="146" customWidth="1"/>
    <col min="5901" max="5901" width="1.33203125" style="146" customWidth="1"/>
    <col min="5902" max="5902" width="6" style="146" customWidth="1"/>
    <col min="5903" max="5903" width="1.33203125" style="146" customWidth="1"/>
    <col min="5904" max="5904" width="6" style="146" customWidth="1"/>
    <col min="5905" max="6135" width="8.88671875" style="146"/>
    <col min="6136" max="6136" width="24.5546875" style="146" customWidth="1"/>
    <col min="6137" max="6137" width="1.33203125" style="146" customWidth="1"/>
    <col min="6138" max="6138" width="6" style="146" customWidth="1"/>
    <col min="6139" max="6139" width="1.33203125" style="146" customWidth="1"/>
    <col min="6140" max="6140" width="6" style="146" customWidth="1"/>
    <col min="6141" max="6141" width="1.33203125" style="146" customWidth="1"/>
    <col min="6142" max="6142" width="6" style="146" customWidth="1"/>
    <col min="6143" max="6143" width="1.33203125" style="146" customWidth="1"/>
    <col min="6144" max="6144" width="6" style="146" customWidth="1"/>
    <col min="6145" max="6145" width="1.33203125" style="146" customWidth="1"/>
    <col min="6146" max="6146" width="6" style="146" customWidth="1"/>
    <col min="6147" max="6147" width="1.33203125" style="146" customWidth="1"/>
    <col min="6148" max="6148" width="6" style="146" customWidth="1"/>
    <col min="6149" max="6149" width="1.33203125" style="146" customWidth="1"/>
    <col min="6150" max="6150" width="6" style="146" customWidth="1"/>
    <col min="6151" max="6151" width="1.33203125" style="146" customWidth="1"/>
    <col min="6152" max="6152" width="6" style="146" customWidth="1"/>
    <col min="6153" max="6153" width="1.33203125" style="146" customWidth="1"/>
    <col min="6154" max="6154" width="6" style="146" customWidth="1"/>
    <col min="6155" max="6155" width="1.33203125" style="146" customWidth="1"/>
    <col min="6156" max="6156" width="6" style="146" customWidth="1"/>
    <col min="6157" max="6157" width="1.33203125" style="146" customWidth="1"/>
    <col min="6158" max="6158" width="6" style="146" customWidth="1"/>
    <col min="6159" max="6159" width="1.33203125" style="146" customWidth="1"/>
    <col min="6160" max="6160" width="6" style="146" customWidth="1"/>
    <col min="6161" max="6391" width="8.88671875" style="146"/>
    <col min="6392" max="6392" width="24.5546875" style="146" customWidth="1"/>
    <col min="6393" max="6393" width="1.33203125" style="146" customWidth="1"/>
    <col min="6394" max="6394" width="6" style="146" customWidth="1"/>
    <col min="6395" max="6395" width="1.33203125" style="146" customWidth="1"/>
    <col min="6396" max="6396" width="6" style="146" customWidth="1"/>
    <col min="6397" max="6397" width="1.33203125" style="146" customWidth="1"/>
    <col min="6398" max="6398" width="6" style="146" customWidth="1"/>
    <col min="6399" max="6399" width="1.33203125" style="146" customWidth="1"/>
    <col min="6400" max="6400" width="6" style="146" customWidth="1"/>
    <col min="6401" max="6401" width="1.33203125" style="146" customWidth="1"/>
    <col min="6402" max="6402" width="6" style="146" customWidth="1"/>
    <col min="6403" max="6403" width="1.33203125" style="146" customWidth="1"/>
    <col min="6404" max="6404" width="6" style="146" customWidth="1"/>
    <col min="6405" max="6405" width="1.33203125" style="146" customWidth="1"/>
    <col min="6406" max="6406" width="6" style="146" customWidth="1"/>
    <col min="6407" max="6407" width="1.33203125" style="146" customWidth="1"/>
    <col min="6408" max="6408" width="6" style="146" customWidth="1"/>
    <col min="6409" max="6409" width="1.33203125" style="146" customWidth="1"/>
    <col min="6410" max="6410" width="6" style="146" customWidth="1"/>
    <col min="6411" max="6411" width="1.33203125" style="146" customWidth="1"/>
    <col min="6412" max="6412" width="6" style="146" customWidth="1"/>
    <col min="6413" max="6413" width="1.33203125" style="146" customWidth="1"/>
    <col min="6414" max="6414" width="6" style="146" customWidth="1"/>
    <col min="6415" max="6415" width="1.33203125" style="146" customWidth="1"/>
    <col min="6416" max="6416" width="6" style="146" customWidth="1"/>
    <col min="6417" max="6647" width="8.88671875" style="146"/>
    <col min="6648" max="6648" width="24.5546875" style="146" customWidth="1"/>
    <col min="6649" max="6649" width="1.33203125" style="146" customWidth="1"/>
    <col min="6650" max="6650" width="6" style="146" customWidth="1"/>
    <col min="6651" max="6651" width="1.33203125" style="146" customWidth="1"/>
    <col min="6652" max="6652" width="6" style="146" customWidth="1"/>
    <col min="6653" max="6653" width="1.33203125" style="146" customWidth="1"/>
    <col min="6654" max="6654" width="6" style="146" customWidth="1"/>
    <col min="6655" max="6655" width="1.33203125" style="146" customWidth="1"/>
    <col min="6656" max="6656" width="6" style="146" customWidth="1"/>
    <col min="6657" max="6657" width="1.33203125" style="146" customWidth="1"/>
    <col min="6658" max="6658" width="6" style="146" customWidth="1"/>
    <col min="6659" max="6659" width="1.33203125" style="146" customWidth="1"/>
    <col min="6660" max="6660" width="6" style="146" customWidth="1"/>
    <col min="6661" max="6661" width="1.33203125" style="146" customWidth="1"/>
    <col min="6662" max="6662" width="6" style="146" customWidth="1"/>
    <col min="6663" max="6663" width="1.33203125" style="146" customWidth="1"/>
    <col min="6664" max="6664" width="6" style="146" customWidth="1"/>
    <col min="6665" max="6665" width="1.33203125" style="146" customWidth="1"/>
    <col min="6666" max="6666" width="6" style="146" customWidth="1"/>
    <col min="6667" max="6667" width="1.33203125" style="146" customWidth="1"/>
    <col min="6668" max="6668" width="6" style="146" customWidth="1"/>
    <col min="6669" max="6669" width="1.33203125" style="146" customWidth="1"/>
    <col min="6670" max="6670" width="6" style="146" customWidth="1"/>
    <col min="6671" max="6671" width="1.33203125" style="146" customWidth="1"/>
    <col min="6672" max="6672" width="6" style="146" customWidth="1"/>
    <col min="6673" max="6903" width="8.88671875" style="146"/>
    <col min="6904" max="6904" width="24.5546875" style="146" customWidth="1"/>
    <col min="6905" max="6905" width="1.33203125" style="146" customWidth="1"/>
    <col min="6906" max="6906" width="6" style="146" customWidth="1"/>
    <col min="6907" max="6907" width="1.33203125" style="146" customWidth="1"/>
    <col min="6908" max="6908" width="6" style="146" customWidth="1"/>
    <col min="6909" max="6909" width="1.33203125" style="146" customWidth="1"/>
    <col min="6910" max="6910" width="6" style="146" customWidth="1"/>
    <col min="6911" max="6911" width="1.33203125" style="146" customWidth="1"/>
    <col min="6912" max="6912" width="6" style="146" customWidth="1"/>
    <col min="6913" max="6913" width="1.33203125" style="146" customWidth="1"/>
    <col min="6914" max="6914" width="6" style="146" customWidth="1"/>
    <col min="6915" max="6915" width="1.33203125" style="146" customWidth="1"/>
    <col min="6916" max="6916" width="6" style="146" customWidth="1"/>
    <col min="6917" max="6917" width="1.33203125" style="146" customWidth="1"/>
    <col min="6918" max="6918" width="6" style="146" customWidth="1"/>
    <col min="6919" max="6919" width="1.33203125" style="146" customWidth="1"/>
    <col min="6920" max="6920" width="6" style="146" customWidth="1"/>
    <col min="6921" max="6921" width="1.33203125" style="146" customWidth="1"/>
    <col min="6922" max="6922" width="6" style="146" customWidth="1"/>
    <col min="6923" max="6923" width="1.33203125" style="146" customWidth="1"/>
    <col min="6924" max="6924" width="6" style="146" customWidth="1"/>
    <col min="6925" max="6925" width="1.33203125" style="146" customWidth="1"/>
    <col min="6926" max="6926" width="6" style="146" customWidth="1"/>
    <col min="6927" max="6927" width="1.33203125" style="146" customWidth="1"/>
    <col min="6928" max="6928" width="6" style="146" customWidth="1"/>
    <col min="6929" max="7159" width="8.88671875" style="146"/>
    <col min="7160" max="7160" width="24.5546875" style="146" customWidth="1"/>
    <col min="7161" max="7161" width="1.33203125" style="146" customWidth="1"/>
    <col min="7162" max="7162" width="6" style="146" customWidth="1"/>
    <col min="7163" max="7163" width="1.33203125" style="146" customWidth="1"/>
    <col min="7164" max="7164" width="6" style="146" customWidth="1"/>
    <col min="7165" max="7165" width="1.33203125" style="146" customWidth="1"/>
    <col min="7166" max="7166" width="6" style="146" customWidth="1"/>
    <col min="7167" max="7167" width="1.33203125" style="146" customWidth="1"/>
    <col min="7168" max="7168" width="6" style="146" customWidth="1"/>
    <col min="7169" max="7169" width="1.33203125" style="146" customWidth="1"/>
    <col min="7170" max="7170" width="6" style="146" customWidth="1"/>
    <col min="7171" max="7171" width="1.33203125" style="146" customWidth="1"/>
    <col min="7172" max="7172" width="6" style="146" customWidth="1"/>
    <col min="7173" max="7173" width="1.33203125" style="146" customWidth="1"/>
    <col min="7174" max="7174" width="6" style="146" customWidth="1"/>
    <col min="7175" max="7175" width="1.33203125" style="146" customWidth="1"/>
    <col min="7176" max="7176" width="6" style="146" customWidth="1"/>
    <col min="7177" max="7177" width="1.33203125" style="146" customWidth="1"/>
    <col min="7178" max="7178" width="6" style="146" customWidth="1"/>
    <col min="7179" max="7179" width="1.33203125" style="146" customWidth="1"/>
    <col min="7180" max="7180" width="6" style="146" customWidth="1"/>
    <col min="7181" max="7181" width="1.33203125" style="146" customWidth="1"/>
    <col min="7182" max="7182" width="6" style="146" customWidth="1"/>
    <col min="7183" max="7183" width="1.33203125" style="146" customWidth="1"/>
    <col min="7184" max="7184" width="6" style="146" customWidth="1"/>
    <col min="7185" max="7415" width="8.88671875" style="146"/>
    <col min="7416" max="7416" width="24.5546875" style="146" customWidth="1"/>
    <col min="7417" max="7417" width="1.33203125" style="146" customWidth="1"/>
    <col min="7418" max="7418" width="6" style="146" customWidth="1"/>
    <col min="7419" max="7419" width="1.33203125" style="146" customWidth="1"/>
    <col min="7420" max="7420" width="6" style="146" customWidth="1"/>
    <col min="7421" max="7421" width="1.33203125" style="146" customWidth="1"/>
    <col min="7422" max="7422" width="6" style="146" customWidth="1"/>
    <col min="7423" max="7423" width="1.33203125" style="146" customWidth="1"/>
    <col min="7424" max="7424" width="6" style="146" customWidth="1"/>
    <col min="7425" max="7425" width="1.33203125" style="146" customWidth="1"/>
    <col min="7426" max="7426" width="6" style="146" customWidth="1"/>
    <col min="7427" max="7427" width="1.33203125" style="146" customWidth="1"/>
    <col min="7428" max="7428" width="6" style="146" customWidth="1"/>
    <col min="7429" max="7429" width="1.33203125" style="146" customWidth="1"/>
    <col min="7430" max="7430" width="6" style="146" customWidth="1"/>
    <col min="7431" max="7431" width="1.33203125" style="146" customWidth="1"/>
    <col min="7432" max="7432" width="6" style="146" customWidth="1"/>
    <col min="7433" max="7433" width="1.33203125" style="146" customWidth="1"/>
    <col min="7434" max="7434" width="6" style="146" customWidth="1"/>
    <col min="7435" max="7435" width="1.33203125" style="146" customWidth="1"/>
    <col min="7436" max="7436" width="6" style="146" customWidth="1"/>
    <col min="7437" max="7437" width="1.33203125" style="146" customWidth="1"/>
    <col min="7438" max="7438" width="6" style="146" customWidth="1"/>
    <col min="7439" max="7439" width="1.33203125" style="146" customWidth="1"/>
    <col min="7440" max="7440" width="6" style="146" customWidth="1"/>
    <col min="7441" max="7671" width="8.88671875" style="146"/>
    <col min="7672" max="7672" width="24.5546875" style="146" customWidth="1"/>
    <col min="7673" max="7673" width="1.33203125" style="146" customWidth="1"/>
    <col min="7674" max="7674" width="6" style="146" customWidth="1"/>
    <col min="7675" max="7675" width="1.33203125" style="146" customWidth="1"/>
    <col min="7676" max="7676" width="6" style="146" customWidth="1"/>
    <col min="7677" max="7677" width="1.33203125" style="146" customWidth="1"/>
    <col min="7678" max="7678" width="6" style="146" customWidth="1"/>
    <col min="7679" max="7679" width="1.33203125" style="146" customWidth="1"/>
    <col min="7680" max="7680" width="6" style="146" customWidth="1"/>
    <col min="7681" max="7681" width="1.33203125" style="146" customWidth="1"/>
    <col min="7682" max="7682" width="6" style="146" customWidth="1"/>
    <col min="7683" max="7683" width="1.33203125" style="146" customWidth="1"/>
    <col min="7684" max="7684" width="6" style="146" customWidth="1"/>
    <col min="7685" max="7685" width="1.33203125" style="146" customWidth="1"/>
    <col min="7686" max="7686" width="6" style="146" customWidth="1"/>
    <col min="7687" max="7687" width="1.33203125" style="146" customWidth="1"/>
    <col min="7688" max="7688" width="6" style="146" customWidth="1"/>
    <col min="7689" max="7689" width="1.33203125" style="146" customWidth="1"/>
    <col min="7690" max="7690" width="6" style="146" customWidth="1"/>
    <col min="7691" max="7691" width="1.33203125" style="146" customWidth="1"/>
    <col min="7692" max="7692" width="6" style="146" customWidth="1"/>
    <col min="7693" max="7693" width="1.33203125" style="146" customWidth="1"/>
    <col min="7694" max="7694" width="6" style="146" customWidth="1"/>
    <col min="7695" max="7695" width="1.33203125" style="146" customWidth="1"/>
    <col min="7696" max="7696" width="6" style="146" customWidth="1"/>
    <col min="7697" max="7927" width="8.88671875" style="146"/>
    <col min="7928" max="7928" width="24.5546875" style="146" customWidth="1"/>
    <col min="7929" max="7929" width="1.33203125" style="146" customWidth="1"/>
    <col min="7930" max="7930" width="6" style="146" customWidth="1"/>
    <col min="7931" max="7931" width="1.33203125" style="146" customWidth="1"/>
    <col min="7932" max="7932" width="6" style="146" customWidth="1"/>
    <col min="7933" max="7933" width="1.33203125" style="146" customWidth="1"/>
    <col min="7934" max="7934" width="6" style="146" customWidth="1"/>
    <col min="7935" max="7935" width="1.33203125" style="146" customWidth="1"/>
    <col min="7936" max="7936" width="6" style="146" customWidth="1"/>
    <col min="7937" max="7937" width="1.33203125" style="146" customWidth="1"/>
    <col min="7938" max="7938" width="6" style="146" customWidth="1"/>
    <col min="7939" max="7939" width="1.33203125" style="146" customWidth="1"/>
    <col min="7940" max="7940" width="6" style="146" customWidth="1"/>
    <col min="7941" max="7941" width="1.33203125" style="146" customWidth="1"/>
    <col min="7942" max="7942" width="6" style="146" customWidth="1"/>
    <col min="7943" max="7943" width="1.33203125" style="146" customWidth="1"/>
    <col min="7944" max="7944" width="6" style="146" customWidth="1"/>
    <col min="7945" max="7945" width="1.33203125" style="146" customWidth="1"/>
    <col min="7946" max="7946" width="6" style="146" customWidth="1"/>
    <col min="7947" max="7947" width="1.33203125" style="146" customWidth="1"/>
    <col min="7948" max="7948" width="6" style="146" customWidth="1"/>
    <col min="7949" max="7949" width="1.33203125" style="146" customWidth="1"/>
    <col min="7950" max="7950" width="6" style="146" customWidth="1"/>
    <col min="7951" max="7951" width="1.33203125" style="146" customWidth="1"/>
    <col min="7952" max="7952" width="6" style="146" customWidth="1"/>
    <col min="7953" max="8183" width="8.88671875" style="146"/>
    <col min="8184" max="8184" width="24.5546875" style="146" customWidth="1"/>
    <col min="8185" max="8185" width="1.33203125" style="146" customWidth="1"/>
    <col min="8186" max="8186" width="6" style="146" customWidth="1"/>
    <col min="8187" max="8187" width="1.33203125" style="146" customWidth="1"/>
    <col min="8188" max="8188" width="6" style="146" customWidth="1"/>
    <col min="8189" max="8189" width="1.33203125" style="146" customWidth="1"/>
    <col min="8190" max="8190" width="6" style="146" customWidth="1"/>
    <col min="8191" max="8191" width="1.33203125" style="146" customWidth="1"/>
    <col min="8192" max="8192" width="6" style="146" customWidth="1"/>
    <col min="8193" max="8193" width="1.33203125" style="146" customWidth="1"/>
    <col min="8194" max="8194" width="6" style="146" customWidth="1"/>
    <col min="8195" max="8195" width="1.33203125" style="146" customWidth="1"/>
    <col min="8196" max="8196" width="6" style="146" customWidth="1"/>
    <col min="8197" max="8197" width="1.33203125" style="146" customWidth="1"/>
    <col min="8198" max="8198" width="6" style="146" customWidth="1"/>
    <col min="8199" max="8199" width="1.33203125" style="146" customWidth="1"/>
    <col min="8200" max="8200" width="6" style="146" customWidth="1"/>
    <col min="8201" max="8201" width="1.33203125" style="146" customWidth="1"/>
    <col min="8202" max="8202" width="6" style="146" customWidth="1"/>
    <col min="8203" max="8203" width="1.33203125" style="146" customWidth="1"/>
    <col min="8204" max="8204" width="6" style="146" customWidth="1"/>
    <col min="8205" max="8205" width="1.33203125" style="146" customWidth="1"/>
    <col min="8206" max="8206" width="6" style="146" customWidth="1"/>
    <col min="8207" max="8207" width="1.33203125" style="146" customWidth="1"/>
    <col min="8208" max="8208" width="6" style="146" customWidth="1"/>
    <col min="8209" max="8439" width="8.88671875" style="146"/>
    <col min="8440" max="8440" width="24.5546875" style="146" customWidth="1"/>
    <col min="8441" max="8441" width="1.33203125" style="146" customWidth="1"/>
    <col min="8442" max="8442" width="6" style="146" customWidth="1"/>
    <col min="8443" max="8443" width="1.33203125" style="146" customWidth="1"/>
    <col min="8444" max="8444" width="6" style="146" customWidth="1"/>
    <col min="8445" max="8445" width="1.33203125" style="146" customWidth="1"/>
    <col min="8446" max="8446" width="6" style="146" customWidth="1"/>
    <col min="8447" max="8447" width="1.33203125" style="146" customWidth="1"/>
    <col min="8448" max="8448" width="6" style="146" customWidth="1"/>
    <col min="8449" max="8449" width="1.33203125" style="146" customWidth="1"/>
    <col min="8450" max="8450" width="6" style="146" customWidth="1"/>
    <col min="8451" max="8451" width="1.33203125" style="146" customWidth="1"/>
    <col min="8452" max="8452" width="6" style="146" customWidth="1"/>
    <col min="8453" max="8453" width="1.33203125" style="146" customWidth="1"/>
    <col min="8454" max="8454" width="6" style="146" customWidth="1"/>
    <col min="8455" max="8455" width="1.33203125" style="146" customWidth="1"/>
    <col min="8456" max="8456" width="6" style="146" customWidth="1"/>
    <col min="8457" max="8457" width="1.33203125" style="146" customWidth="1"/>
    <col min="8458" max="8458" width="6" style="146" customWidth="1"/>
    <col min="8459" max="8459" width="1.33203125" style="146" customWidth="1"/>
    <col min="8460" max="8460" width="6" style="146" customWidth="1"/>
    <col min="8461" max="8461" width="1.33203125" style="146" customWidth="1"/>
    <col min="8462" max="8462" width="6" style="146" customWidth="1"/>
    <col min="8463" max="8463" width="1.33203125" style="146" customWidth="1"/>
    <col min="8464" max="8464" width="6" style="146" customWidth="1"/>
    <col min="8465" max="8695" width="8.88671875" style="146"/>
    <col min="8696" max="8696" width="24.5546875" style="146" customWidth="1"/>
    <col min="8697" max="8697" width="1.33203125" style="146" customWidth="1"/>
    <col min="8698" max="8698" width="6" style="146" customWidth="1"/>
    <col min="8699" max="8699" width="1.33203125" style="146" customWidth="1"/>
    <col min="8700" max="8700" width="6" style="146" customWidth="1"/>
    <col min="8701" max="8701" width="1.33203125" style="146" customWidth="1"/>
    <col min="8702" max="8702" width="6" style="146" customWidth="1"/>
    <col min="8703" max="8703" width="1.33203125" style="146" customWidth="1"/>
    <col min="8704" max="8704" width="6" style="146" customWidth="1"/>
    <col min="8705" max="8705" width="1.33203125" style="146" customWidth="1"/>
    <col min="8706" max="8706" width="6" style="146" customWidth="1"/>
    <col min="8707" max="8707" width="1.33203125" style="146" customWidth="1"/>
    <col min="8708" max="8708" width="6" style="146" customWidth="1"/>
    <col min="8709" max="8709" width="1.33203125" style="146" customWidth="1"/>
    <col min="8710" max="8710" width="6" style="146" customWidth="1"/>
    <col min="8711" max="8711" width="1.33203125" style="146" customWidth="1"/>
    <col min="8712" max="8712" width="6" style="146" customWidth="1"/>
    <col min="8713" max="8713" width="1.33203125" style="146" customWidth="1"/>
    <col min="8714" max="8714" width="6" style="146" customWidth="1"/>
    <col min="8715" max="8715" width="1.33203125" style="146" customWidth="1"/>
    <col min="8716" max="8716" width="6" style="146" customWidth="1"/>
    <col min="8717" max="8717" width="1.33203125" style="146" customWidth="1"/>
    <col min="8718" max="8718" width="6" style="146" customWidth="1"/>
    <col min="8719" max="8719" width="1.33203125" style="146" customWidth="1"/>
    <col min="8720" max="8720" width="6" style="146" customWidth="1"/>
    <col min="8721" max="8951" width="8.88671875" style="146"/>
    <col min="8952" max="8952" width="24.5546875" style="146" customWidth="1"/>
    <col min="8953" max="8953" width="1.33203125" style="146" customWidth="1"/>
    <col min="8954" max="8954" width="6" style="146" customWidth="1"/>
    <col min="8955" max="8955" width="1.33203125" style="146" customWidth="1"/>
    <col min="8956" max="8956" width="6" style="146" customWidth="1"/>
    <col min="8957" max="8957" width="1.33203125" style="146" customWidth="1"/>
    <col min="8958" max="8958" width="6" style="146" customWidth="1"/>
    <col min="8959" max="8959" width="1.33203125" style="146" customWidth="1"/>
    <col min="8960" max="8960" width="6" style="146" customWidth="1"/>
    <col min="8961" max="8961" width="1.33203125" style="146" customWidth="1"/>
    <col min="8962" max="8962" width="6" style="146" customWidth="1"/>
    <col min="8963" max="8963" width="1.33203125" style="146" customWidth="1"/>
    <col min="8964" max="8964" width="6" style="146" customWidth="1"/>
    <col min="8965" max="8965" width="1.33203125" style="146" customWidth="1"/>
    <col min="8966" max="8966" width="6" style="146" customWidth="1"/>
    <col min="8967" max="8967" width="1.33203125" style="146" customWidth="1"/>
    <col min="8968" max="8968" width="6" style="146" customWidth="1"/>
    <col min="8969" max="8969" width="1.33203125" style="146" customWidth="1"/>
    <col min="8970" max="8970" width="6" style="146" customWidth="1"/>
    <col min="8971" max="8971" width="1.33203125" style="146" customWidth="1"/>
    <col min="8972" max="8972" width="6" style="146" customWidth="1"/>
    <col min="8973" max="8973" width="1.33203125" style="146" customWidth="1"/>
    <col min="8974" max="8974" width="6" style="146" customWidth="1"/>
    <col min="8975" max="8975" width="1.33203125" style="146" customWidth="1"/>
    <col min="8976" max="8976" width="6" style="146" customWidth="1"/>
    <col min="8977" max="9207" width="8.88671875" style="146"/>
    <col min="9208" max="9208" width="24.5546875" style="146" customWidth="1"/>
    <col min="9209" max="9209" width="1.33203125" style="146" customWidth="1"/>
    <col min="9210" max="9210" width="6" style="146" customWidth="1"/>
    <col min="9211" max="9211" width="1.33203125" style="146" customWidth="1"/>
    <col min="9212" max="9212" width="6" style="146" customWidth="1"/>
    <col min="9213" max="9213" width="1.33203125" style="146" customWidth="1"/>
    <col min="9214" max="9214" width="6" style="146" customWidth="1"/>
    <col min="9215" max="9215" width="1.33203125" style="146" customWidth="1"/>
    <col min="9216" max="9216" width="6" style="146" customWidth="1"/>
    <col min="9217" max="9217" width="1.33203125" style="146" customWidth="1"/>
    <col min="9218" max="9218" width="6" style="146" customWidth="1"/>
    <col min="9219" max="9219" width="1.33203125" style="146" customWidth="1"/>
    <col min="9220" max="9220" width="6" style="146" customWidth="1"/>
    <col min="9221" max="9221" width="1.33203125" style="146" customWidth="1"/>
    <col min="9222" max="9222" width="6" style="146" customWidth="1"/>
    <col min="9223" max="9223" width="1.33203125" style="146" customWidth="1"/>
    <col min="9224" max="9224" width="6" style="146" customWidth="1"/>
    <col min="9225" max="9225" width="1.33203125" style="146" customWidth="1"/>
    <col min="9226" max="9226" width="6" style="146" customWidth="1"/>
    <col min="9227" max="9227" width="1.33203125" style="146" customWidth="1"/>
    <col min="9228" max="9228" width="6" style="146" customWidth="1"/>
    <col min="9229" max="9229" width="1.33203125" style="146" customWidth="1"/>
    <col min="9230" max="9230" width="6" style="146" customWidth="1"/>
    <col min="9231" max="9231" width="1.33203125" style="146" customWidth="1"/>
    <col min="9232" max="9232" width="6" style="146" customWidth="1"/>
    <col min="9233" max="9463" width="8.88671875" style="146"/>
    <col min="9464" max="9464" width="24.5546875" style="146" customWidth="1"/>
    <col min="9465" max="9465" width="1.33203125" style="146" customWidth="1"/>
    <col min="9466" max="9466" width="6" style="146" customWidth="1"/>
    <col min="9467" max="9467" width="1.33203125" style="146" customWidth="1"/>
    <col min="9468" max="9468" width="6" style="146" customWidth="1"/>
    <col min="9469" max="9469" width="1.33203125" style="146" customWidth="1"/>
    <col min="9470" max="9470" width="6" style="146" customWidth="1"/>
    <col min="9471" max="9471" width="1.33203125" style="146" customWidth="1"/>
    <col min="9472" max="9472" width="6" style="146" customWidth="1"/>
    <col min="9473" max="9473" width="1.33203125" style="146" customWidth="1"/>
    <col min="9474" max="9474" width="6" style="146" customWidth="1"/>
    <col min="9475" max="9475" width="1.33203125" style="146" customWidth="1"/>
    <col min="9476" max="9476" width="6" style="146" customWidth="1"/>
    <col min="9477" max="9477" width="1.33203125" style="146" customWidth="1"/>
    <col min="9478" max="9478" width="6" style="146" customWidth="1"/>
    <col min="9479" max="9479" width="1.33203125" style="146" customWidth="1"/>
    <col min="9480" max="9480" width="6" style="146" customWidth="1"/>
    <col min="9481" max="9481" width="1.33203125" style="146" customWidth="1"/>
    <col min="9482" max="9482" width="6" style="146" customWidth="1"/>
    <col min="9483" max="9483" width="1.33203125" style="146" customWidth="1"/>
    <col min="9484" max="9484" width="6" style="146" customWidth="1"/>
    <col min="9485" max="9485" width="1.33203125" style="146" customWidth="1"/>
    <col min="9486" max="9486" width="6" style="146" customWidth="1"/>
    <col min="9487" max="9487" width="1.33203125" style="146" customWidth="1"/>
    <col min="9488" max="9488" width="6" style="146" customWidth="1"/>
    <col min="9489" max="9719" width="8.88671875" style="146"/>
    <col min="9720" max="9720" width="24.5546875" style="146" customWidth="1"/>
    <col min="9721" max="9721" width="1.33203125" style="146" customWidth="1"/>
    <col min="9722" max="9722" width="6" style="146" customWidth="1"/>
    <col min="9723" max="9723" width="1.33203125" style="146" customWidth="1"/>
    <col min="9724" max="9724" width="6" style="146" customWidth="1"/>
    <col min="9725" max="9725" width="1.33203125" style="146" customWidth="1"/>
    <col min="9726" max="9726" width="6" style="146" customWidth="1"/>
    <col min="9727" max="9727" width="1.33203125" style="146" customWidth="1"/>
    <col min="9728" max="9728" width="6" style="146" customWidth="1"/>
    <col min="9729" max="9729" width="1.33203125" style="146" customWidth="1"/>
    <col min="9730" max="9730" width="6" style="146" customWidth="1"/>
    <col min="9731" max="9731" width="1.33203125" style="146" customWidth="1"/>
    <col min="9732" max="9732" width="6" style="146" customWidth="1"/>
    <col min="9733" max="9733" width="1.33203125" style="146" customWidth="1"/>
    <col min="9734" max="9734" width="6" style="146" customWidth="1"/>
    <col min="9735" max="9735" width="1.33203125" style="146" customWidth="1"/>
    <col min="9736" max="9736" width="6" style="146" customWidth="1"/>
    <col min="9737" max="9737" width="1.33203125" style="146" customWidth="1"/>
    <col min="9738" max="9738" width="6" style="146" customWidth="1"/>
    <col min="9739" max="9739" width="1.33203125" style="146" customWidth="1"/>
    <col min="9740" max="9740" width="6" style="146" customWidth="1"/>
    <col min="9741" max="9741" width="1.33203125" style="146" customWidth="1"/>
    <col min="9742" max="9742" width="6" style="146" customWidth="1"/>
    <col min="9743" max="9743" width="1.33203125" style="146" customWidth="1"/>
    <col min="9744" max="9744" width="6" style="146" customWidth="1"/>
    <col min="9745" max="9975" width="8.88671875" style="146"/>
    <col min="9976" max="9976" width="24.5546875" style="146" customWidth="1"/>
    <col min="9977" max="9977" width="1.33203125" style="146" customWidth="1"/>
    <col min="9978" max="9978" width="6" style="146" customWidth="1"/>
    <col min="9979" max="9979" width="1.33203125" style="146" customWidth="1"/>
    <col min="9980" max="9980" width="6" style="146" customWidth="1"/>
    <col min="9981" max="9981" width="1.33203125" style="146" customWidth="1"/>
    <col min="9982" max="9982" width="6" style="146" customWidth="1"/>
    <col min="9983" max="9983" width="1.33203125" style="146" customWidth="1"/>
    <col min="9984" max="9984" width="6" style="146" customWidth="1"/>
    <col min="9985" max="9985" width="1.33203125" style="146" customWidth="1"/>
    <col min="9986" max="9986" width="6" style="146" customWidth="1"/>
    <col min="9987" max="9987" width="1.33203125" style="146" customWidth="1"/>
    <col min="9988" max="9988" width="6" style="146" customWidth="1"/>
    <col min="9989" max="9989" width="1.33203125" style="146" customWidth="1"/>
    <col min="9990" max="9990" width="6" style="146" customWidth="1"/>
    <col min="9991" max="9991" width="1.33203125" style="146" customWidth="1"/>
    <col min="9992" max="9992" width="6" style="146" customWidth="1"/>
    <col min="9993" max="9993" width="1.33203125" style="146" customWidth="1"/>
    <col min="9994" max="9994" width="6" style="146" customWidth="1"/>
    <col min="9995" max="9995" width="1.33203125" style="146" customWidth="1"/>
    <col min="9996" max="9996" width="6" style="146" customWidth="1"/>
    <col min="9997" max="9997" width="1.33203125" style="146" customWidth="1"/>
    <col min="9998" max="9998" width="6" style="146" customWidth="1"/>
    <col min="9999" max="9999" width="1.33203125" style="146" customWidth="1"/>
    <col min="10000" max="10000" width="6" style="146" customWidth="1"/>
    <col min="10001" max="10231" width="8.88671875" style="146"/>
    <col min="10232" max="10232" width="24.5546875" style="146" customWidth="1"/>
    <col min="10233" max="10233" width="1.33203125" style="146" customWidth="1"/>
    <col min="10234" max="10234" width="6" style="146" customWidth="1"/>
    <col min="10235" max="10235" width="1.33203125" style="146" customWidth="1"/>
    <col min="10236" max="10236" width="6" style="146" customWidth="1"/>
    <col min="10237" max="10237" width="1.33203125" style="146" customWidth="1"/>
    <col min="10238" max="10238" width="6" style="146" customWidth="1"/>
    <col min="10239" max="10239" width="1.33203125" style="146" customWidth="1"/>
    <col min="10240" max="10240" width="6" style="146" customWidth="1"/>
    <col min="10241" max="10241" width="1.33203125" style="146" customWidth="1"/>
    <col min="10242" max="10242" width="6" style="146" customWidth="1"/>
    <col min="10243" max="10243" width="1.33203125" style="146" customWidth="1"/>
    <col min="10244" max="10244" width="6" style="146" customWidth="1"/>
    <col min="10245" max="10245" width="1.33203125" style="146" customWidth="1"/>
    <col min="10246" max="10246" width="6" style="146" customWidth="1"/>
    <col min="10247" max="10247" width="1.33203125" style="146" customWidth="1"/>
    <col min="10248" max="10248" width="6" style="146" customWidth="1"/>
    <col min="10249" max="10249" width="1.33203125" style="146" customWidth="1"/>
    <col min="10250" max="10250" width="6" style="146" customWidth="1"/>
    <col min="10251" max="10251" width="1.33203125" style="146" customWidth="1"/>
    <col min="10252" max="10252" width="6" style="146" customWidth="1"/>
    <col min="10253" max="10253" width="1.33203125" style="146" customWidth="1"/>
    <col min="10254" max="10254" width="6" style="146" customWidth="1"/>
    <col min="10255" max="10255" width="1.33203125" style="146" customWidth="1"/>
    <col min="10256" max="10256" width="6" style="146" customWidth="1"/>
    <col min="10257" max="10487" width="8.88671875" style="146"/>
    <col min="10488" max="10488" width="24.5546875" style="146" customWidth="1"/>
    <col min="10489" max="10489" width="1.33203125" style="146" customWidth="1"/>
    <col min="10490" max="10490" width="6" style="146" customWidth="1"/>
    <col min="10491" max="10491" width="1.33203125" style="146" customWidth="1"/>
    <col min="10492" max="10492" width="6" style="146" customWidth="1"/>
    <col min="10493" max="10493" width="1.33203125" style="146" customWidth="1"/>
    <col min="10494" max="10494" width="6" style="146" customWidth="1"/>
    <col min="10495" max="10495" width="1.33203125" style="146" customWidth="1"/>
    <col min="10496" max="10496" width="6" style="146" customWidth="1"/>
    <col min="10497" max="10497" width="1.33203125" style="146" customWidth="1"/>
    <col min="10498" max="10498" width="6" style="146" customWidth="1"/>
    <col min="10499" max="10499" width="1.33203125" style="146" customWidth="1"/>
    <col min="10500" max="10500" width="6" style="146" customWidth="1"/>
    <col min="10501" max="10501" width="1.33203125" style="146" customWidth="1"/>
    <col min="10502" max="10502" width="6" style="146" customWidth="1"/>
    <col min="10503" max="10503" width="1.33203125" style="146" customWidth="1"/>
    <col min="10504" max="10504" width="6" style="146" customWidth="1"/>
    <col min="10505" max="10505" width="1.33203125" style="146" customWidth="1"/>
    <col min="10506" max="10506" width="6" style="146" customWidth="1"/>
    <col min="10507" max="10507" width="1.33203125" style="146" customWidth="1"/>
    <col min="10508" max="10508" width="6" style="146" customWidth="1"/>
    <col min="10509" max="10509" width="1.33203125" style="146" customWidth="1"/>
    <col min="10510" max="10510" width="6" style="146" customWidth="1"/>
    <col min="10511" max="10511" width="1.33203125" style="146" customWidth="1"/>
    <col min="10512" max="10512" width="6" style="146" customWidth="1"/>
    <col min="10513" max="10743" width="8.88671875" style="146"/>
    <col min="10744" max="10744" width="24.5546875" style="146" customWidth="1"/>
    <col min="10745" max="10745" width="1.33203125" style="146" customWidth="1"/>
    <col min="10746" max="10746" width="6" style="146" customWidth="1"/>
    <col min="10747" max="10747" width="1.33203125" style="146" customWidth="1"/>
    <col min="10748" max="10748" width="6" style="146" customWidth="1"/>
    <col min="10749" max="10749" width="1.33203125" style="146" customWidth="1"/>
    <col min="10750" max="10750" width="6" style="146" customWidth="1"/>
    <col min="10751" max="10751" width="1.33203125" style="146" customWidth="1"/>
    <col min="10752" max="10752" width="6" style="146" customWidth="1"/>
    <col min="10753" max="10753" width="1.33203125" style="146" customWidth="1"/>
    <col min="10754" max="10754" width="6" style="146" customWidth="1"/>
    <col min="10755" max="10755" width="1.33203125" style="146" customWidth="1"/>
    <col min="10756" max="10756" width="6" style="146" customWidth="1"/>
    <col min="10757" max="10757" width="1.33203125" style="146" customWidth="1"/>
    <col min="10758" max="10758" width="6" style="146" customWidth="1"/>
    <col min="10759" max="10759" width="1.33203125" style="146" customWidth="1"/>
    <col min="10760" max="10760" width="6" style="146" customWidth="1"/>
    <col min="10761" max="10761" width="1.33203125" style="146" customWidth="1"/>
    <col min="10762" max="10762" width="6" style="146" customWidth="1"/>
    <col min="10763" max="10763" width="1.33203125" style="146" customWidth="1"/>
    <col min="10764" max="10764" width="6" style="146" customWidth="1"/>
    <col min="10765" max="10765" width="1.33203125" style="146" customWidth="1"/>
    <col min="10766" max="10766" width="6" style="146" customWidth="1"/>
    <col min="10767" max="10767" width="1.33203125" style="146" customWidth="1"/>
    <col min="10768" max="10768" width="6" style="146" customWidth="1"/>
    <col min="10769" max="10999" width="8.88671875" style="146"/>
    <col min="11000" max="11000" width="24.5546875" style="146" customWidth="1"/>
    <col min="11001" max="11001" width="1.33203125" style="146" customWidth="1"/>
    <col min="11002" max="11002" width="6" style="146" customWidth="1"/>
    <col min="11003" max="11003" width="1.33203125" style="146" customWidth="1"/>
    <col min="11004" max="11004" width="6" style="146" customWidth="1"/>
    <col min="11005" max="11005" width="1.33203125" style="146" customWidth="1"/>
    <col min="11006" max="11006" width="6" style="146" customWidth="1"/>
    <col min="11007" max="11007" width="1.33203125" style="146" customWidth="1"/>
    <col min="11008" max="11008" width="6" style="146" customWidth="1"/>
    <col min="11009" max="11009" width="1.33203125" style="146" customWidth="1"/>
    <col min="11010" max="11010" width="6" style="146" customWidth="1"/>
    <col min="11011" max="11011" width="1.33203125" style="146" customWidth="1"/>
    <col min="11012" max="11012" width="6" style="146" customWidth="1"/>
    <col min="11013" max="11013" width="1.33203125" style="146" customWidth="1"/>
    <col min="11014" max="11014" width="6" style="146" customWidth="1"/>
    <col min="11015" max="11015" width="1.33203125" style="146" customWidth="1"/>
    <col min="11016" max="11016" width="6" style="146" customWidth="1"/>
    <col min="11017" max="11017" width="1.33203125" style="146" customWidth="1"/>
    <col min="11018" max="11018" width="6" style="146" customWidth="1"/>
    <col min="11019" max="11019" width="1.33203125" style="146" customWidth="1"/>
    <col min="11020" max="11020" width="6" style="146" customWidth="1"/>
    <col min="11021" max="11021" width="1.33203125" style="146" customWidth="1"/>
    <col min="11022" max="11022" width="6" style="146" customWidth="1"/>
    <col min="11023" max="11023" width="1.33203125" style="146" customWidth="1"/>
    <col min="11024" max="11024" width="6" style="146" customWidth="1"/>
    <col min="11025" max="11255" width="8.88671875" style="146"/>
    <col min="11256" max="11256" width="24.5546875" style="146" customWidth="1"/>
    <col min="11257" max="11257" width="1.33203125" style="146" customWidth="1"/>
    <col min="11258" max="11258" width="6" style="146" customWidth="1"/>
    <col min="11259" max="11259" width="1.33203125" style="146" customWidth="1"/>
    <col min="11260" max="11260" width="6" style="146" customWidth="1"/>
    <col min="11261" max="11261" width="1.33203125" style="146" customWidth="1"/>
    <col min="11262" max="11262" width="6" style="146" customWidth="1"/>
    <col min="11263" max="11263" width="1.33203125" style="146" customWidth="1"/>
    <col min="11264" max="11264" width="6" style="146" customWidth="1"/>
    <col min="11265" max="11265" width="1.33203125" style="146" customWidth="1"/>
    <col min="11266" max="11266" width="6" style="146" customWidth="1"/>
    <col min="11267" max="11267" width="1.33203125" style="146" customWidth="1"/>
    <col min="11268" max="11268" width="6" style="146" customWidth="1"/>
    <col min="11269" max="11269" width="1.33203125" style="146" customWidth="1"/>
    <col min="11270" max="11270" width="6" style="146" customWidth="1"/>
    <col min="11271" max="11271" width="1.33203125" style="146" customWidth="1"/>
    <col min="11272" max="11272" width="6" style="146" customWidth="1"/>
    <col min="11273" max="11273" width="1.33203125" style="146" customWidth="1"/>
    <col min="11274" max="11274" width="6" style="146" customWidth="1"/>
    <col min="11275" max="11275" width="1.33203125" style="146" customWidth="1"/>
    <col min="11276" max="11276" width="6" style="146" customWidth="1"/>
    <col min="11277" max="11277" width="1.33203125" style="146" customWidth="1"/>
    <col min="11278" max="11278" width="6" style="146" customWidth="1"/>
    <col min="11279" max="11279" width="1.33203125" style="146" customWidth="1"/>
    <col min="11280" max="11280" width="6" style="146" customWidth="1"/>
    <col min="11281" max="11511" width="8.88671875" style="146"/>
    <col min="11512" max="11512" width="24.5546875" style="146" customWidth="1"/>
    <col min="11513" max="11513" width="1.33203125" style="146" customWidth="1"/>
    <col min="11514" max="11514" width="6" style="146" customWidth="1"/>
    <col min="11515" max="11515" width="1.33203125" style="146" customWidth="1"/>
    <col min="11516" max="11516" width="6" style="146" customWidth="1"/>
    <col min="11517" max="11517" width="1.33203125" style="146" customWidth="1"/>
    <col min="11518" max="11518" width="6" style="146" customWidth="1"/>
    <col min="11519" max="11519" width="1.33203125" style="146" customWidth="1"/>
    <col min="11520" max="11520" width="6" style="146" customWidth="1"/>
    <col min="11521" max="11521" width="1.33203125" style="146" customWidth="1"/>
    <col min="11522" max="11522" width="6" style="146" customWidth="1"/>
    <col min="11523" max="11523" width="1.33203125" style="146" customWidth="1"/>
    <col min="11524" max="11524" width="6" style="146" customWidth="1"/>
    <col min="11525" max="11525" width="1.33203125" style="146" customWidth="1"/>
    <col min="11526" max="11526" width="6" style="146" customWidth="1"/>
    <col min="11527" max="11527" width="1.33203125" style="146" customWidth="1"/>
    <col min="11528" max="11528" width="6" style="146" customWidth="1"/>
    <col min="11529" max="11529" width="1.33203125" style="146" customWidth="1"/>
    <col min="11530" max="11530" width="6" style="146" customWidth="1"/>
    <col min="11531" max="11531" width="1.33203125" style="146" customWidth="1"/>
    <col min="11532" max="11532" width="6" style="146" customWidth="1"/>
    <col min="11533" max="11533" width="1.33203125" style="146" customWidth="1"/>
    <col min="11534" max="11534" width="6" style="146" customWidth="1"/>
    <col min="11535" max="11535" width="1.33203125" style="146" customWidth="1"/>
    <col min="11536" max="11536" width="6" style="146" customWidth="1"/>
    <col min="11537" max="11767" width="8.88671875" style="146"/>
    <col min="11768" max="11768" width="24.5546875" style="146" customWidth="1"/>
    <col min="11769" max="11769" width="1.33203125" style="146" customWidth="1"/>
    <col min="11770" max="11770" width="6" style="146" customWidth="1"/>
    <col min="11771" max="11771" width="1.33203125" style="146" customWidth="1"/>
    <col min="11772" max="11772" width="6" style="146" customWidth="1"/>
    <col min="11773" max="11773" width="1.33203125" style="146" customWidth="1"/>
    <col min="11774" max="11774" width="6" style="146" customWidth="1"/>
    <col min="11775" max="11775" width="1.33203125" style="146" customWidth="1"/>
    <col min="11776" max="11776" width="6" style="146" customWidth="1"/>
    <col min="11777" max="11777" width="1.33203125" style="146" customWidth="1"/>
    <col min="11778" max="11778" width="6" style="146" customWidth="1"/>
    <col min="11779" max="11779" width="1.33203125" style="146" customWidth="1"/>
    <col min="11780" max="11780" width="6" style="146" customWidth="1"/>
    <col min="11781" max="11781" width="1.33203125" style="146" customWidth="1"/>
    <col min="11782" max="11782" width="6" style="146" customWidth="1"/>
    <col min="11783" max="11783" width="1.33203125" style="146" customWidth="1"/>
    <col min="11784" max="11784" width="6" style="146" customWidth="1"/>
    <col min="11785" max="11785" width="1.33203125" style="146" customWidth="1"/>
    <col min="11786" max="11786" width="6" style="146" customWidth="1"/>
    <col min="11787" max="11787" width="1.33203125" style="146" customWidth="1"/>
    <col min="11788" max="11788" width="6" style="146" customWidth="1"/>
    <col min="11789" max="11789" width="1.33203125" style="146" customWidth="1"/>
    <col min="11790" max="11790" width="6" style="146" customWidth="1"/>
    <col min="11791" max="11791" width="1.33203125" style="146" customWidth="1"/>
    <col min="11792" max="11792" width="6" style="146" customWidth="1"/>
    <col min="11793" max="12023" width="8.88671875" style="146"/>
    <col min="12024" max="12024" width="24.5546875" style="146" customWidth="1"/>
    <col min="12025" max="12025" width="1.33203125" style="146" customWidth="1"/>
    <col min="12026" max="12026" width="6" style="146" customWidth="1"/>
    <col min="12027" max="12027" width="1.33203125" style="146" customWidth="1"/>
    <col min="12028" max="12028" width="6" style="146" customWidth="1"/>
    <col min="12029" max="12029" width="1.33203125" style="146" customWidth="1"/>
    <col min="12030" max="12030" width="6" style="146" customWidth="1"/>
    <col min="12031" max="12031" width="1.33203125" style="146" customWidth="1"/>
    <col min="12032" max="12032" width="6" style="146" customWidth="1"/>
    <col min="12033" max="12033" width="1.33203125" style="146" customWidth="1"/>
    <col min="12034" max="12034" width="6" style="146" customWidth="1"/>
    <col min="12035" max="12035" width="1.33203125" style="146" customWidth="1"/>
    <col min="12036" max="12036" width="6" style="146" customWidth="1"/>
    <col min="12037" max="12037" width="1.33203125" style="146" customWidth="1"/>
    <col min="12038" max="12038" width="6" style="146" customWidth="1"/>
    <col min="12039" max="12039" width="1.33203125" style="146" customWidth="1"/>
    <col min="12040" max="12040" width="6" style="146" customWidth="1"/>
    <col min="12041" max="12041" width="1.33203125" style="146" customWidth="1"/>
    <col min="12042" max="12042" width="6" style="146" customWidth="1"/>
    <col min="12043" max="12043" width="1.33203125" style="146" customWidth="1"/>
    <col min="12044" max="12044" width="6" style="146" customWidth="1"/>
    <col min="12045" max="12045" width="1.33203125" style="146" customWidth="1"/>
    <col min="12046" max="12046" width="6" style="146" customWidth="1"/>
    <col min="12047" max="12047" width="1.33203125" style="146" customWidth="1"/>
    <col min="12048" max="12048" width="6" style="146" customWidth="1"/>
    <col min="12049" max="12279" width="8.88671875" style="146"/>
    <col min="12280" max="12280" width="24.5546875" style="146" customWidth="1"/>
    <col min="12281" max="12281" width="1.33203125" style="146" customWidth="1"/>
    <col min="12282" max="12282" width="6" style="146" customWidth="1"/>
    <col min="12283" max="12283" width="1.33203125" style="146" customWidth="1"/>
    <col min="12284" max="12284" width="6" style="146" customWidth="1"/>
    <col min="12285" max="12285" width="1.33203125" style="146" customWidth="1"/>
    <col min="12286" max="12286" width="6" style="146" customWidth="1"/>
    <col min="12287" max="12287" width="1.33203125" style="146" customWidth="1"/>
    <col min="12288" max="12288" width="6" style="146" customWidth="1"/>
    <col min="12289" max="12289" width="1.33203125" style="146" customWidth="1"/>
    <col min="12290" max="12290" width="6" style="146" customWidth="1"/>
    <col min="12291" max="12291" width="1.33203125" style="146" customWidth="1"/>
    <col min="12292" max="12292" width="6" style="146" customWidth="1"/>
    <col min="12293" max="12293" width="1.33203125" style="146" customWidth="1"/>
    <col min="12294" max="12294" width="6" style="146" customWidth="1"/>
    <col min="12295" max="12295" width="1.33203125" style="146" customWidth="1"/>
    <col min="12296" max="12296" width="6" style="146" customWidth="1"/>
    <col min="12297" max="12297" width="1.33203125" style="146" customWidth="1"/>
    <col min="12298" max="12298" width="6" style="146" customWidth="1"/>
    <col min="12299" max="12299" width="1.33203125" style="146" customWidth="1"/>
    <col min="12300" max="12300" width="6" style="146" customWidth="1"/>
    <col min="12301" max="12301" width="1.33203125" style="146" customWidth="1"/>
    <col min="12302" max="12302" width="6" style="146" customWidth="1"/>
    <col min="12303" max="12303" width="1.33203125" style="146" customWidth="1"/>
    <col min="12304" max="12304" width="6" style="146" customWidth="1"/>
    <col min="12305" max="12535" width="8.88671875" style="146"/>
    <col min="12536" max="12536" width="24.5546875" style="146" customWidth="1"/>
    <col min="12537" max="12537" width="1.33203125" style="146" customWidth="1"/>
    <col min="12538" max="12538" width="6" style="146" customWidth="1"/>
    <col min="12539" max="12539" width="1.33203125" style="146" customWidth="1"/>
    <col min="12540" max="12540" width="6" style="146" customWidth="1"/>
    <col min="12541" max="12541" width="1.33203125" style="146" customWidth="1"/>
    <col min="12542" max="12542" width="6" style="146" customWidth="1"/>
    <col min="12543" max="12543" width="1.33203125" style="146" customWidth="1"/>
    <col min="12544" max="12544" width="6" style="146" customWidth="1"/>
    <col min="12545" max="12545" width="1.33203125" style="146" customWidth="1"/>
    <col min="12546" max="12546" width="6" style="146" customWidth="1"/>
    <col min="12547" max="12547" width="1.33203125" style="146" customWidth="1"/>
    <col min="12548" max="12548" width="6" style="146" customWidth="1"/>
    <col min="12549" max="12549" width="1.33203125" style="146" customWidth="1"/>
    <col min="12550" max="12550" width="6" style="146" customWidth="1"/>
    <col min="12551" max="12551" width="1.33203125" style="146" customWidth="1"/>
    <col min="12552" max="12552" width="6" style="146" customWidth="1"/>
    <col min="12553" max="12553" width="1.33203125" style="146" customWidth="1"/>
    <col min="12554" max="12554" width="6" style="146" customWidth="1"/>
    <col min="12555" max="12555" width="1.33203125" style="146" customWidth="1"/>
    <col min="12556" max="12556" width="6" style="146" customWidth="1"/>
    <col min="12557" max="12557" width="1.33203125" style="146" customWidth="1"/>
    <col min="12558" max="12558" width="6" style="146" customWidth="1"/>
    <col min="12559" max="12559" width="1.33203125" style="146" customWidth="1"/>
    <col min="12560" max="12560" width="6" style="146" customWidth="1"/>
    <col min="12561" max="12791" width="8.88671875" style="146"/>
    <col min="12792" max="12792" width="24.5546875" style="146" customWidth="1"/>
    <col min="12793" max="12793" width="1.33203125" style="146" customWidth="1"/>
    <col min="12794" max="12794" width="6" style="146" customWidth="1"/>
    <col min="12795" max="12795" width="1.33203125" style="146" customWidth="1"/>
    <col min="12796" max="12796" width="6" style="146" customWidth="1"/>
    <col min="12797" max="12797" width="1.33203125" style="146" customWidth="1"/>
    <col min="12798" max="12798" width="6" style="146" customWidth="1"/>
    <col min="12799" max="12799" width="1.33203125" style="146" customWidth="1"/>
    <col min="12800" max="12800" width="6" style="146" customWidth="1"/>
    <col min="12801" max="12801" width="1.33203125" style="146" customWidth="1"/>
    <col min="12802" max="12802" width="6" style="146" customWidth="1"/>
    <col min="12803" max="12803" width="1.33203125" style="146" customWidth="1"/>
    <col min="12804" max="12804" width="6" style="146" customWidth="1"/>
    <col min="12805" max="12805" width="1.33203125" style="146" customWidth="1"/>
    <col min="12806" max="12806" width="6" style="146" customWidth="1"/>
    <col min="12807" max="12807" width="1.33203125" style="146" customWidth="1"/>
    <col min="12808" max="12808" width="6" style="146" customWidth="1"/>
    <col min="12809" max="12809" width="1.33203125" style="146" customWidth="1"/>
    <col min="12810" max="12810" width="6" style="146" customWidth="1"/>
    <col min="12811" max="12811" width="1.33203125" style="146" customWidth="1"/>
    <col min="12812" max="12812" width="6" style="146" customWidth="1"/>
    <col min="12813" max="12813" width="1.33203125" style="146" customWidth="1"/>
    <col min="12814" max="12814" width="6" style="146" customWidth="1"/>
    <col min="12815" max="12815" width="1.33203125" style="146" customWidth="1"/>
    <col min="12816" max="12816" width="6" style="146" customWidth="1"/>
    <col min="12817" max="13047" width="8.88671875" style="146"/>
    <col min="13048" max="13048" width="24.5546875" style="146" customWidth="1"/>
    <col min="13049" max="13049" width="1.33203125" style="146" customWidth="1"/>
    <col min="13050" max="13050" width="6" style="146" customWidth="1"/>
    <col min="13051" max="13051" width="1.33203125" style="146" customWidth="1"/>
    <col min="13052" max="13052" width="6" style="146" customWidth="1"/>
    <col min="13053" max="13053" width="1.33203125" style="146" customWidth="1"/>
    <col min="13054" max="13054" width="6" style="146" customWidth="1"/>
    <col min="13055" max="13055" width="1.33203125" style="146" customWidth="1"/>
    <col min="13056" max="13056" width="6" style="146" customWidth="1"/>
    <col min="13057" max="13057" width="1.33203125" style="146" customWidth="1"/>
    <col min="13058" max="13058" width="6" style="146" customWidth="1"/>
    <col min="13059" max="13059" width="1.33203125" style="146" customWidth="1"/>
    <col min="13060" max="13060" width="6" style="146" customWidth="1"/>
    <col min="13061" max="13061" width="1.33203125" style="146" customWidth="1"/>
    <col min="13062" max="13062" width="6" style="146" customWidth="1"/>
    <col min="13063" max="13063" width="1.33203125" style="146" customWidth="1"/>
    <col min="13064" max="13064" width="6" style="146" customWidth="1"/>
    <col min="13065" max="13065" width="1.33203125" style="146" customWidth="1"/>
    <col min="13066" max="13066" width="6" style="146" customWidth="1"/>
    <col min="13067" max="13067" width="1.33203125" style="146" customWidth="1"/>
    <col min="13068" max="13068" width="6" style="146" customWidth="1"/>
    <col min="13069" max="13069" width="1.33203125" style="146" customWidth="1"/>
    <col min="13070" max="13070" width="6" style="146" customWidth="1"/>
    <col min="13071" max="13071" width="1.33203125" style="146" customWidth="1"/>
    <col min="13072" max="13072" width="6" style="146" customWidth="1"/>
    <col min="13073" max="13303" width="8.88671875" style="146"/>
    <col min="13304" max="13304" width="24.5546875" style="146" customWidth="1"/>
    <col min="13305" max="13305" width="1.33203125" style="146" customWidth="1"/>
    <col min="13306" max="13306" width="6" style="146" customWidth="1"/>
    <col min="13307" max="13307" width="1.33203125" style="146" customWidth="1"/>
    <col min="13308" max="13308" width="6" style="146" customWidth="1"/>
    <col min="13309" max="13309" width="1.33203125" style="146" customWidth="1"/>
    <col min="13310" max="13310" width="6" style="146" customWidth="1"/>
    <col min="13311" max="13311" width="1.33203125" style="146" customWidth="1"/>
    <col min="13312" max="13312" width="6" style="146" customWidth="1"/>
    <col min="13313" max="13313" width="1.33203125" style="146" customWidth="1"/>
    <col min="13314" max="13314" width="6" style="146" customWidth="1"/>
    <col min="13315" max="13315" width="1.33203125" style="146" customWidth="1"/>
    <col min="13316" max="13316" width="6" style="146" customWidth="1"/>
    <col min="13317" max="13317" width="1.33203125" style="146" customWidth="1"/>
    <col min="13318" max="13318" width="6" style="146" customWidth="1"/>
    <col min="13319" max="13319" width="1.33203125" style="146" customWidth="1"/>
    <col min="13320" max="13320" width="6" style="146" customWidth="1"/>
    <col min="13321" max="13321" width="1.33203125" style="146" customWidth="1"/>
    <col min="13322" max="13322" width="6" style="146" customWidth="1"/>
    <col min="13323" max="13323" width="1.33203125" style="146" customWidth="1"/>
    <col min="13324" max="13324" width="6" style="146" customWidth="1"/>
    <col min="13325" max="13325" width="1.33203125" style="146" customWidth="1"/>
    <col min="13326" max="13326" width="6" style="146" customWidth="1"/>
    <col min="13327" max="13327" width="1.33203125" style="146" customWidth="1"/>
    <col min="13328" max="13328" width="6" style="146" customWidth="1"/>
    <col min="13329" max="13559" width="8.88671875" style="146"/>
    <col min="13560" max="13560" width="24.5546875" style="146" customWidth="1"/>
    <col min="13561" max="13561" width="1.33203125" style="146" customWidth="1"/>
    <col min="13562" max="13562" width="6" style="146" customWidth="1"/>
    <col min="13563" max="13563" width="1.33203125" style="146" customWidth="1"/>
    <col min="13564" max="13564" width="6" style="146" customWidth="1"/>
    <col min="13565" max="13565" width="1.33203125" style="146" customWidth="1"/>
    <col min="13566" max="13566" width="6" style="146" customWidth="1"/>
    <col min="13567" max="13567" width="1.33203125" style="146" customWidth="1"/>
    <col min="13568" max="13568" width="6" style="146" customWidth="1"/>
    <col min="13569" max="13569" width="1.33203125" style="146" customWidth="1"/>
    <col min="13570" max="13570" width="6" style="146" customWidth="1"/>
    <col min="13571" max="13571" width="1.33203125" style="146" customWidth="1"/>
    <col min="13572" max="13572" width="6" style="146" customWidth="1"/>
    <col min="13573" max="13573" width="1.33203125" style="146" customWidth="1"/>
    <col min="13574" max="13574" width="6" style="146" customWidth="1"/>
    <col min="13575" max="13575" width="1.33203125" style="146" customWidth="1"/>
    <col min="13576" max="13576" width="6" style="146" customWidth="1"/>
    <col min="13577" max="13577" width="1.33203125" style="146" customWidth="1"/>
    <col min="13578" max="13578" width="6" style="146" customWidth="1"/>
    <col min="13579" max="13579" width="1.33203125" style="146" customWidth="1"/>
    <col min="13580" max="13580" width="6" style="146" customWidth="1"/>
    <col min="13581" max="13581" width="1.33203125" style="146" customWidth="1"/>
    <col min="13582" max="13582" width="6" style="146" customWidth="1"/>
    <col min="13583" max="13583" width="1.33203125" style="146" customWidth="1"/>
    <col min="13584" max="13584" width="6" style="146" customWidth="1"/>
    <col min="13585" max="13815" width="8.88671875" style="146"/>
    <col min="13816" max="13816" width="24.5546875" style="146" customWidth="1"/>
    <col min="13817" max="13817" width="1.33203125" style="146" customWidth="1"/>
    <col min="13818" max="13818" width="6" style="146" customWidth="1"/>
    <col min="13819" max="13819" width="1.33203125" style="146" customWidth="1"/>
    <col min="13820" max="13820" width="6" style="146" customWidth="1"/>
    <col min="13821" max="13821" width="1.33203125" style="146" customWidth="1"/>
    <col min="13822" max="13822" width="6" style="146" customWidth="1"/>
    <col min="13823" max="13823" width="1.33203125" style="146" customWidth="1"/>
    <col min="13824" max="13824" width="6" style="146" customWidth="1"/>
    <col min="13825" max="13825" width="1.33203125" style="146" customWidth="1"/>
    <col min="13826" max="13826" width="6" style="146" customWidth="1"/>
    <col min="13827" max="13827" width="1.33203125" style="146" customWidth="1"/>
    <col min="13828" max="13828" width="6" style="146" customWidth="1"/>
    <col min="13829" max="13829" width="1.33203125" style="146" customWidth="1"/>
    <col min="13830" max="13830" width="6" style="146" customWidth="1"/>
    <col min="13831" max="13831" width="1.33203125" style="146" customWidth="1"/>
    <col min="13832" max="13832" width="6" style="146" customWidth="1"/>
    <col min="13833" max="13833" width="1.33203125" style="146" customWidth="1"/>
    <col min="13834" max="13834" width="6" style="146" customWidth="1"/>
    <col min="13835" max="13835" width="1.33203125" style="146" customWidth="1"/>
    <col min="13836" max="13836" width="6" style="146" customWidth="1"/>
    <col min="13837" max="13837" width="1.33203125" style="146" customWidth="1"/>
    <col min="13838" max="13838" width="6" style="146" customWidth="1"/>
    <col min="13839" max="13839" width="1.33203125" style="146" customWidth="1"/>
    <col min="13840" max="13840" width="6" style="146" customWidth="1"/>
    <col min="13841" max="14071" width="8.88671875" style="146"/>
    <col min="14072" max="14072" width="24.5546875" style="146" customWidth="1"/>
    <col min="14073" max="14073" width="1.33203125" style="146" customWidth="1"/>
    <col min="14074" max="14074" width="6" style="146" customWidth="1"/>
    <col min="14075" max="14075" width="1.33203125" style="146" customWidth="1"/>
    <col min="14076" max="14076" width="6" style="146" customWidth="1"/>
    <col min="14077" max="14077" width="1.33203125" style="146" customWidth="1"/>
    <col min="14078" max="14078" width="6" style="146" customWidth="1"/>
    <col min="14079" max="14079" width="1.33203125" style="146" customWidth="1"/>
    <col min="14080" max="14080" width="6" style="146" customWidth="1"/>
    <col min="14081" max="14081" width="1.33203125" style="146" customWidth="1"/>
    <col min="14082" max="14082" width="6" style="146" customWidth="1"/>
    <col min="14083" max="14083" width="1.33203125" style="146" customWidth="1"/>
    <col min="14084" max="14084" width="6" style="146" customWidth="1"/>
    <col min="14085" max="14085" width="1.33203125" style="146" customWidth="1"/>
    <col min="14086" max="14086" width="6" style="146" customWidth="1"/>
    <col min="14087" max="14087" width="1.33203125" style="146" customWidth="1"/>
    <col min="14088" max="14088" width="6" style="146" customWidth="1"/>
    <col min="14089" max="14089" width="1.33203125" style="146" customWidth="1"/>
    <col min="14090" max="14090" width="6" style="146" customWidth="1"/>
    <col min="14091" max="14091" width="1.33203125" style="146" customWidth="1"/>
    <col min="14092" max="14092" width="6" style="146" customWidth="1"/>
    <col min="14093" max="14093" width="1.33203125" style="146" customWidth="1"/>
    <col min="14094" max="14094" width="6" style="146" customWidth="1"/>
    <col min="14095" max="14095" width="1.33203125" style="146" customWidth="1"/>
    <col min="14096" max="14096" width="6" style="146" customWidth="1"/>
    <col min="14097" max="14327" width="8.88671875" style="146"/>
    <col min="14328" max="14328" width="24.5546875" style="146" customWidth="1"/>
    <col min="14329" max="14329" width="1.33203125" style="146" customWidth="1"/>
    <col min="14330" max="14330" width="6" style="146" customWidth="1"/>
    <col min="14331" max="14331" width="1.33203125" style="146" customWidth="1"/>
    <col min="14332" max="14332" width="6" style="146" customWidth="1"/>
    <col min="14333" max="14333" width="1.33203125" style="146" customWidth="1"/>
    <col min="14334" max="14334" width="6" style="146" customWidth="1"/>
    <col min="14335" max="14335" width="1.33203125" style="146" customWidth="1"/>
    <col min="14336" max="14336" width="6" style="146" customWidth="1"/>
    <col min="14337" max="14337" width="1.33203125" style="146" customWidth="1"/>
    <col min="14338" max="14338" width="6" style="146" customWidth="1"/>
    <col min="14339" max="14339" width="1.33203125" style="146" customWidth="1"/>
    <col min="14340" max="14340" width="6" style="146" customWidth="1"/>
    <col min="14341" max="14341" width="1.33203125" style="146" customWidth="1"/>
    <col min="14342" max="14342" width="6" style="146" customWidth="1"/>
    <col min="14343" max="14343" width="1.33203125" style="146" customWidth="1"/>
    <col min="14344" max="14344" width="6" style="146" customWidth="1"/>
    <col min="14345" max="14345" width="1.33203125" style="146" customWidth="1"/>
    <col min="14346" max="14346" width="6" style="146" customWidth="1"/>
    <col min="14347" max="14347" width="1.33203125" style="146" customWidth="1"/>
    <col min="14348" max="14348" width="6" style="146" customWidth="1"/>
    <col min="14349" max="14349" width="1.33203125" style="146" customWidth="1"/>
    <col min="14350" max="14350" width="6" style="146" customWidth="1"/>
    <col min="14351" max="14351" width="1.33203125" style="146" customWidth="1"/>
    <col min="14352" max="14352" width="6" style="146" customWidth="1"/>
    <col min="14353" max="14583" width="8.88671875" style="146"/>
    <col min="14584" max="14584" width="24.5546875" style="146" customWidth="1"/>
    <col min="14585" max="14585" width="1.33203125" style="146" customWidth="1"/>
    <col min="14586" max="14586" width="6" style="146" customWidth="1"/>
    <col min="14587" max="14587" width="1.33203125" style="146" customWidth="1"/>
    <col min="14588" max="14588" width="6" style="146" customWidth="1"/>
    <col min="14589" max="14589" width="1.33203125" style="146" customWidth="1"/>
    <col min="14590" max="14590" width="6" style="146" customWidth="1"/>
    <col min="14591" max="14591" width="1.33203125" style="146" customWidth="1"/>
    <col min="14592" max="14592" width="6" style="146" customWidth="1"/>
    <col min="14593" max="14593" width="1.33203125" style="146" customWidth="1"/>
    <col min="14594" max="14594" width="6" style="146" customWidth="1"/>
    <col min="14595" max="14595" width="1.33203125" style="146" customWidth="1"/>
    <col min="14596" max="14596" width="6" style="146" customWidth="1"/>
    <col min="14597" max="14597" width="1.33203125" style="146" customWidth="1"/>
    <col min="14598" max="14598" width="6" style="146" customWidth="1"/>
    <col min="14599" max="14599" width="1.33203125" style="146" customWidth="1"/>
    <col min="14600" max="14600" width="6" style="146" customWidth="1"/>
    <col min="14601" max="14601" width="1.33203125" style="146" customWidth="1"/>
    <col min="14602" max="14602" width="6" style="146" customWidth="1"/>
    <col min="14603" max="14603" width="1.33203125" style="146" customWidth="1"/>
    <col min="14604" max="14604" width="6" style="146" customWidth="1"/>
    <col min="14605" max="14605" width="1.33203125" style="146" customWidth="1"/>
    <col min="14606" max="14606" width="6" style="146" customWidth="1"/>
    <col min="14607" max="14607" width="1.33203125" style="146" customWidth="1"/>
    <col min="14608" max="14608" width="6" style="146" customWidth="1"/>
    <col min="14609" max="14839" width="8.88671875" style="146"/>
    <col min="14840" max="14840" width="24.5546875" style="146" customWidth="1"/>
    <col min="14841" max="14841" width="1.33203125" style="146" customWidth="1"/>
    <col min="14842" max="14842" width="6" style="146" customWidth="1"/>
    <col min="14843" max="14843" width="1.33203125" style="146" customWidth="1"/>
    <col min="14844" max="14844" width="6" style="146" customWidth="1"/>
    <col min="14845" max="14845" width="1.33203125" style="146" customWidth="1"/>
    <col min="14846" max="14846" width="6" style="146" customWidth="1"/>
    <col min="14847" max="14847" width="1.33203125" style="146" customWidth="1"/>
    <col min="14848" max="14848" width="6" style="146" customWidth="1"/>
    <col min="14849" max="14849" width="1.33203125" style="146" customWidth="1"/>
    <col min="14850" max="14850" width="6" style="146" customWidth="1"/>
    <col min="14851" max="14851" width="1.33203125" style="146" customWidth="1"/>
    <col min="14852" max="14852" width="6" style="146" customWidth="1"/>
    <col min="14853" max="14853" width="1.33203125" style="146" customWidth="1"/>
    <col min="14854" max="14854" width="6" style="146" customWidth="1"/>
    <col min="14855" max="14855" width="1.33203125" style="146" customWidth="1"/>
    <col min="14856" max="14856" width="6" style="146" customWidth="1"/>
    <col min="14857" max="14857" width="1.33203125" style="146" customWidth="1"/>
    <col min="14858" max="14858" width="6" style="146" customWidth="1"/>
    <col min="14859" max="14859" width="1.33203125" style="146" customWidth="1"/>
    <col min="14860" max="14860" width="6" style="146" customWidth="1"/>
    <col min="14861" max="14861" width="1.33203125" style="146" customWidth="1"/>
    <col min="14862" max="14862" width="6" style="146" customWidth="1"/>
    <col min="14863" max="14863" width="1.33203125" style="146" customWidth="1"/>
    <col min="14864" max="14864" width="6" style="146" customWidth="1"/>
    <col min="14865" max="15095" width="8.88671875" style="146"/>
    <col min="15096" max="15096" width="24.5546875" style="146" customWidth="1"/>
    <col min="15097" max="15097" width="1.33203125" style="146" customWidth="1"/>
    <col min="15098" max="15098" width="6" style="146" customWidth="1"/>
    <col min="15099" max="15099" width="1.33203125" style="146" customWidth="1"/>
    <col min="15100" max="15100" width="6" style="146" customWidth="1"/>
    <col min="15101" max="15101" width="1.33203125" style="146" customWidth="1"/>
    <col min="15102" max="15102" width="6" style="146" customWidth="1"/>
    <col min="15103" max="15103" width="1.33203125" style="146" customWidth="1"/>
    <col min="15104" max="15104" width="6" style="146" customWidth="1"/>
    <col min="15105" max="15105" width="1.33203125" style="146" customWidth="1"/>
    <col min="15106" max="15106" width="6" style="146" customWidth="1"/>
    <col min="15107" max="15107" width="1.33203125" style="146" customWidth="1"/>
    <col min="15108" max="15108" width="6" style="146" customWidth="1"/>
    <col min="15109" max="15109" width="1.33203125" style="146" customWidth="1"/>
    <col min="15110" max="15110" width="6" style="146" customWidth="1"/>
    <col min="15111" max="15111" width="1.33203125" style="146" customWidth="1"/>
    <col min="15112" max="15112" width="6" style="146" customWidth="1"/>
    <col min="15113" max="15113" width="1.33203125" style="146" customWidth="1"/>
    <col min="15114" max="15114" width="6" style="146" customWidth="1"/>
    <col min="15115" max="15115" width="1.33203125" style="146" customWidth="1"/>
    <col min="15116" max="15116" width="6" style="146" customWidth="1"/>
    <col min="15117" max="15117" width="1.33203125" style="146" customWidth="1"/>
    <col min="15118" max="15118" width="6" style="146" customWidth="1"/>
    <col min="15119" max="15119" width="1.33203125" style="146" customWidth="1"/>
    <col min="15120" max="15120" width="6" style="146" customWidth="1"/>
    <col min="15121" max="15351" width="8.88671875" style="146"/>
    <col min="15352" max="15352" width="24.5546875" style="146" customWidth="1"/>
    <col min="15353" max="15353" width="1.33203125" style="146" customWidth="1"/>
    <col min="15354" max="15354" width="6" style="146" customWidth="1"/>
    <col min="15355" max="15355" width="1.33203125" style="146" customWidth="1"/>
    <col min="15356" max="15356" width="6" style="146" customWidth="1"/>
    <col min="15357" max="15357" width="1.33203125" style="146" customWidth="1"/>
    <col min="15358" max="15358" width="6" style="146" customWidth="1"/>
    <col min="15359" max="15359" width="1.33203125" style="146" customWidth="1"/>
    <col min="15360" max="15360" width="6" style="146" customWidth="1"/>
    <col min="15361" max="15361" width="1.33203125" style="146" customWidth="1"/>
    <col min="15362" max="15362" width="6" style="146" customWidth="1"/>
    <col min="15363" max="15363" width="1.33203125" style="146" customWidth="1"/>
    <col min="15364" max="15364" width="6" style="146" customWidth="1"/>
    <col min="15365" max="15365" width="1.33203125" style="146" customWidth="1"/>
    <col min="15366" max="15366" width="6" style="146" customWidth="1"/>
    <col min="15367" max="15367" width="1.33203125" style="146" customWidth="1"/>
    <col min="15368" max="15368" width="6" style="146" customWidth="1"/>
    <col min="15369" max="15369" width="1.33203125" style="146" customWidth="1"/>
    <col min="15370" max="15370" width="6" style="146" customWidth="1"/>
    <col min="15371" max="15371" width="1.33203125" style="146" customWidth="1"/>
    <col min="15372" max="15372" width="6" style="146" customWidth="1"/>
    <col min="15373" max="15373" width="1.33203125" style="146" customWidth="1"/>
    <col min="15374" max="15374" width="6" style="146" customWidth="1"/>
    <col min="15375" max="15375" width="1.33203125" style="146" customWidth="1"/>
    <col min="15376" max="15376" width="6" style="146" customWidth="1"/>
    <col min="15377" max="15607" width="8.88671875" style="146"/>
    <col min="15608" max="15608" width="24.5546875" style="146" customWidth="1"/>
    <col min="15609" max="15609" width="1.33203125" style="146" customWidth="1"/>
    <col min="15610" max="15610" width="6" style="146" customWidth="1"/>
    <col min="15611" max="15611" width="1.33203125" style="146" customWidth="1"/>
    <col min="15612" max="15612" width="6" style="146" customWidth="1"/>
    <col min="15613" max="15613" width="1.33203125" style="146" customWidth="1"/>
    <col min="15614" max="15614" width="6" style="146" customWidth="1"/>
    <col min="15615" max="15615" width="1.33203125" style="146" customWidth="1"/>
    <col min="15616" max="15616" width="6" style="146" customWidth="1"/>
    <col min="15617" max="15617" width="1.33203125" style="146" customWidth="1"/>
    <col min="15618" max="15618" width="6" style="146" customWidth="1"/>
    <col min="15619" max="15619" width="1.33203125" style="146" customWidth="1"/>
    <col min="15620" max="15620" width="6" style="146" customWidth="1"/>
    <col min="15621" max="15621" width="1.33203125" style="146" customWidth="1"/>
    <col min="15622" max="15622" width="6" style="146" customWidth="1"/>
    <col min="15623" max="15623" width="1.33203125" style="146" customWidth="1"/>
    <col min="15624" max="15624" width="6" style="146" customWidth="1"/>
    <col min="15625" max="15625" width="1.33203125" style="146" customWidth="1"/>
    <col min="15626" max="15626" width="6" style="146" customWidth="1"/>
    <col min="15627" max="15627" width="1.33203125" style="146" customWidth="1"/>
    <col min="15628" max="15628" width="6" style="146" customWidth="1"/>
    <col min="15629" max="15629" width="1.33203125" style="146" customWidth="1"/>
    <col min="15630" max="15630" width="6" style="146" customWidth="1"/>
    <col min="15631" max="15631" width="1.33203125" style="146" customWidth="1"/>
    <col min="15632" max="15632" width="6" style="146" customWidth="1"/>
    <col min="15633" max="15863" width="8.88671875" style="146"/>
    <col min="15864" max="15864" width="24.5546875" style="146" customWidth="1"/>
    <col min="15865" max="15865" width="1.33203125" style="146" customWidth="1"/>
    <col min="15866" max="15866" width="6" style="146" customWidth="1"/>
    <col min="15867" max="15867" width="1.33203125" style="146" customWidth="1"/>
    <col min="15868" max="15868" width="6" style="146" customWidth="1"/>
    <col min="15869" max="15869" width="1.33203125" style="146" customWidth="1"/>
    <col min="15870" max="15870" width="6" style="146" customWidth="1"/>
    <col min="15871" max="15871" width="1.33203125" style="146" customWidth="1"/>
    <col min="15872" max="15872" width="6" style="146" customWidth="1"/>
    <col min="15873" max="15873" width="1.33203125" style="146" customWidth="1"/>
    <col min="15874" max="15874" width="6" style="146" customWidth="1"/>
    <col min="15875" max="15875" width="1.33203125" style="146" customWidth="1"/>
    <col min="15876" max="15876" width="6" style="146" customWidth="1"/>
    <col min="15877" max="15877" width="1.33203125" style="146" customWidth="1"/>
    <col min="15878" max="15878" width="6" style="146" customWidth="1"/>
    <col min="15879" max="15879" width="1.33203125" style="146" customWidth="1"/>
    <col min="15880" max="15880" width="6" style="146" customWidth="1"/>
    <col min="15881" max="15881" width="1.33203125" style="146" customWidth="1"/>
    <col min="15882" max="15882" width="6" style="146" customWidth="1"/>
    <col min="15883" max="15883" width="1.33203125" style="146" customWidth="1"/>
    <col min="15884" max="15884" width="6" style="146" customWidth="1"/>
    <col min="15885" max="15885" width="1.33203125" style="146" customWidth="1"/>
    <col min="15886" max="15886" width="6" style="146" customWidth="1"/>
    <col min="15887" max="15887" width="1.33203125" style="146" customWidth="1"/>
    <col min="15888" max="15888" width="6" style="146" customWidth="1"/>
    <col min="15889" max="16119" width="8.88671875" style="146"/>
    <col min="16120" max="16120" width="24.5546875" style="146" customWidth="1"/>
    <col min="16121" max="16121" width="1.33203125" style="146" customWidth="1"/>
    <col min="16122" max="16122" width="6" style="146" customWidth="1"/>
    <col min="16123" max="16123" width="1.33203125" style="146" customWidth="1"/>
    <col min="16124" max="16124" width="6" style="146" customWidth="1"/>
    <col min="16125" max="16125" width="1.33203125" style="146" customWidth="1"/>
    <col min="16126" max="16126" width="6" style="146" customWidth="1"/>
    <col min="16127" max="16127" width="1.33203125" style="146" customWidth="1"/>
    <col min="16128" max="16128" width="6" style="146" customWidth="1"/>
    <col min="16129" max="16129" width="1.33203125" style="146" customWidth="1"/>
    <col min="16130" max="16130" width="6" style="146" customWidth="1"/>
    <col min="16131" max="16131" width="1.33203125" style="146" customWidth="1"/>
    <col min="16132" max="16132" width="6" style="146" customWidth="1"/>
    <col min="16133" max="16133" width="1.33203125" style="146" customWidth="1"/>
    <col min="16134" max="16134" width="6" style="146" customWidth="1"/>
    <col min="16135" max="16135" width="1.33203125" style="146" customWidth="1"/>
    <col min="16136" max="16136" width="6" style="146" customWidth="1"/>
    <col min="16137" max="16137" width="1.33203125" style="146" customWidth="1"/>
    <col min="16138" max="16138" width="6" style="146" customWidth="1"/>
    <col min="16139" max="16139" width="1.33203125" style="146" customWidth="1"/>
    <col min="16140" max="16140" width="6" style="146" customWidth="1"/>
    <col min="16141" max="16141" width="1.33203125" style="146" customWidth="1"/>
    <col min="16142" max="16142" width="6" style="146" customWidth="1"/>
    <col min="16143" max="16143" width="1.33203125" style="146" customWidth="1"/>
    <col min="16144" max="16144" width="6" style="146" customWidth="1"/>
    <col min="16145" max="16384" width="8.88671875" style="146"/>
  </cols>
  <sheetData>
    <row r="1" spans="1:18" ht="15.75" x14ac:dyDescent="0.25">
      <c r="A1" s="145" t="s">
        <v>312</v>
      </c>
    </row>
    <row r="3" spans="1:18" s="149" customForma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 t="s">
        <v>109</v>
      </c>
    </row>
    <row r="4" spans="1:18" s="149" customFormat="1" ht="12" customHeight="1" x14ac:dyDescent="0.2">
      <c r="D4" s="179"/>
      <c r="E4" s="179"/>
      <c r="F4" s="179"/>
      <c r="G4" s="180"/>
      <c r="H4" s="180"/>
      <c r="I4" s="180"/>
      <c r="J4" s="180"/>
      <c r="K4" s="180"/>
      <c r="L4" s="180" t="s">
        <v>241</v>
      </c>
      <c r="M4" s="180"/>
      <c r="N4" s="180"/>
      <c r="O4" s="180"/>
      <c r="P4" s="180"/>
    </row>
    <row r="5" spans="1:18" s="151" customFormat="1" ht="12" customHeight="1" x14ac:dyDescent="0.2">
      <c r="A5" s="203"/>
      <c r="B5" s="203"/>
      <c r="C5" s="180"/>
      <c r="D5" s="203" t="s">
        <v>107</v>
      </c>
      <c r="E5" s="180"/>
      <c r="F5" s="203" t="s">
        <v>108</v>
      </c>
      <c r="G5" s="180"/>
      <c r="H5" s="203" t="s">
        <v>239</v>
      </c>
      <c r="I5" s="180"/>
      <c r="J5" s="203" t="s">
        <v>238</v>
      </c>
      <c r="K5" s="180"/>
      <c r="L5" s="203" t="s">
        <v>242</v>
      </c>
      <c r="M5" s="180"/>
      <c r="N5" s="203" t="s">
        <v>237</v>
      </c>
      <c r="O5" s="180"/>
      <c r="P5" s="203" t="s">
        <v>15</v>
      </c>
    </row>
    <row r="6" spans="1:18" ht="3" customHeight="1" x14ac:dyDescent="0.2">
      <c r="A6" s="181"/>
      <c r="B6" s="181"/>
      <c r="C6" s="182"/>
      <c r="D6" s="181"/>
      <c r="E6" s="182"/>
      <c r="F6" s="181"/>
      <c r="G6" s="182"/>
      <c r="H6" s="181"/>
      <c r="I6" s="182"/>
      <c r="J6" s="181"/>
      <c r="K6" s="182"/>
      <c r="L6" s="181"/>
      <c r="M6" s="182"/>
      <c r="N6" s="181"/>
      <c r="O6" s="182"/>
      <c r="P6" s="181"/>
    </row>
    <row r="7" spans="1:18" ht="12" customHeight="1" x14ac:dyDescent="0.2">
      <c r="A7" s="182" t="s">
        <v>142</v>
      </c>
      <c r="B7" s="182"/>
      <c r="C7" s="182"/>
      <c r="D7" s="200">
        <v>47.2</v>
      </c>
      <c r="E7" s="200"/>
      <c r="F7" s="200">
        <v>52.2</v>
      </c>
      <c r="G7" s="200"/>
      <c r="H7" s="200">
        <v>0.1</v>
      </c>
      <c r="I7" s="200"/>
      <c r="J7" s="200">
        <v>0.2</v>
      </c>
      <c r="K7" s="200"/>
      <c r="L7" s="200">
        <v>0.1</v>
      </c>
      <c r="M7" s="200"/>
      <c r="N7" s="200">
        <v>0.2</v>
      </c>
      <c r="O7" s="200"/>
      <c r="P7" s="200">
        <v>100</v>
      </c>
      <c r="Q7" s="155"/>
      <c r="R7" s="155"/>
    </row>
    <row r="8" spans="1:18" ht="12" customHeight="1" x14ac:dyDescent="0.2">
      <c r="A8" s="182" t="s">
        <v>143</v>
      </c>
      <c r="B8" s="184"/>
      <c r="C8" s="182"/>
      <c r="D8" s="200">
        <v>45</v>
      </c>
      <c r="E8" s="200"/>
      <c r="F8" s="200">
        <v>54.5</v>
      </c>
      <c r="G8" s="200"/>
      <c r="H8" s="200">
        <v>0.1</v>
      </c>
      <c r="I8" s="200"/>
      <c r="J8" s="200">
        <v>0.1</v>
      </c>
      <c r="K8" s="200"/>
      <c r="L8" s="200">
        <v>0.2</v>
      </c>
      <c r="M8" s="200"/>
      <c r="N8" s="200">
        <v>0.2</v>
      </c>
      <c r="O8" s="200"/>
      <c r="P8" s="200">
        <v>100</v>
      </c>
      <c r="Q8" s="155"/>
      <c r="R8" s="155"/>
    </row>
    <row r="9" spans="1:18" ht="12" customHeight="1" x14ac:dyDescent="0.2">
      <c r="A9" s="182" t="s">
        <v>144</v>
      </c>
      <c r="B9" s="184"/>
      <c r="C9" s="182"/>
      <c r="D9" s="200">
        <v>54.3</v>
      </c>
      <c r="E9" s="200"/>
      <c r="F9" s="200">
        <v>44.8</v>
      </c>
      <c r="G9" s="200"/>
      <c r="H9" s="200">
        <v>0.1</v>
      </c>
      <c r="I9" s="200"/>
      <c r="J9" s="200">
        <v>0.5</v>
      </c>
      <c r="K9" s="200"/>
      <c r="L9" s="200">
        <v>0.2</v>
      </c>
      <c r="M9" s="200"/>
      <c r="N9" s="200">
        <v>0.1</v>
      </c>
      <c r="O9" s="200"/>
      <c r="P9" s="200">
        <v>100</v>
      </c>
      <c r="Q9" s="155"/>
      <c r="R9" s="155"/>
    </row>
    <row r="10" spans="1:18" ht="12" customHeight="1" x14ac:dyDescent="0.2">
      <c r="A10" s="182" t="s">
        <v>145</v>
      </c>
      <c r="B10" s="184"/>
      <c r="C10" s="182"/>
      <c r="D10" s="200">
        <v>52.4</v>
      </c>
      <c r="E10" s="200"/>
      <c r="F10" s="200">
        <v>46.8</v>
      </c>
      <c r="G10" s="200"/>
      <c r="H10" s="200">
        <v>0.1</v>
      </c>
      <c r="I10" s="200"/>
      <c r="J10" s="200">
        <v>0.4</v>
      </c>
      <c r="K10" s="200"/>
      <c r="L10" s="200">
        <v>0.2</v>
      </c>
      <c r="M10" s="200"/>
      <c r="N10" s="200">
        <v>0.2</v>
      </c>
      <c r="O10" s="200"/>
      <c r="P10" s="200">
        <v>100</v>
      </c>
      <c r="Q10" s="155"/>
      <c r="R10" s="155"/>
    </row>
    <row r="11" spans="1:18" ht="12" customHeight="1" x14ac:dyDescent="0.2">
      <c r="A11" s="182" t="s">
        <v>146</v>
      </c>
      <c r="B11" s="184"/>
      <c r="C11" s="182"/>
      <c r="D11" s="200">
        <v>57.5</v>
      </c>
      <c r="E11" s="200"/>
      <c r="F11" s="200">
        <v>41.9</v>
      </c>
      <c r="G11" s="200"/>
      <c r="H11" s="200">
        <v>0.1</v>
      </c>
      <c r="I11" s="200"/>
      <c r="J11" s="200">
        <v>0.2</v>
      </c>
      <c r="K11" s="200"/>
      <c r="L11" s="200">
        <v>0.2</v>
      </c>
      <c r="M11" s="200"/>
      <c r="N11" s="200">
        <v>0.2</v>
      </c>
      <c r="O11" s="200"/>
      <c r="P11" s="200">
        <v>100</v>
      </c>
      <c r="Q11" s="155"/>
      <c r="R11" s="155"/>
    </row>
    <row r="12" spans="1:18" ht="18" customHeight="1" x14ac:dyDescent="0.2">
      <c r="A12" s="182" t="s">
        <v>147</v>
      </c>
      <c r="B12" s="184"/>
      <c r="C12" s="182"/>
      <c r="D12" s="200">
        <v>56.3</v>
      </c>
      <c r="E12" s="200"/>
      <c r="F12" s="200">
        <v>43.2</v>
      </c>
      <c r="G12" s="200"/>
      <c r="H12" s="200">
        <v>0.1</v>
      </c>
      <c r="I12" s="200"/>
      <c r="J12" s="200">
        <v>0.1</v>
      </c>
      <c r="K12" s="200"/>
      <c r="L12" s="200">
        <v>0.2</v>
      </c>
      <c r="M12" s="200"/>
      <c r="N12" s="200">
        <v>0.1</v>
      </c>
      <c r="O12" s="200"/>
      <c r="P12" s="200">
        <v>100</v>
      </c>
      <c r="Q12" s="155"/>
      <c r="R12" s="155"/>
    </row>
    <row r="13" spans="1:18" ht="12" customHeight="1" x14ac:dyDescent="0.2">
      <c r="A13" s="182" t="s">
        <v>148</v>
      </c>
      <c r="B13" s="184"/>
      <c r="C13" s="182"/>
      <c r="D13" s="200">
        <v>42.8</v>
      </c>
      <c r="E13" s="200"/>
      <c r="F13" s="200">
        <v>56.6</v>
      </c>
      <c r="G13" s="200"/>
      <c r="H13" s="200">
        <v>0.1</v>
      </c>
      <c r="I13" s="200"/>
      <c r="J13" s="200">
        <v>0.2</v>
      </c>
      <c r="K13" s="200"/>
      <c r="L13" s="200">
        <v>0.2</v>
      </c>
      <c r="M13" s="200"/>
      <c r="N13" s="200">
        <v>0.1</v>
      </c>
      <c r="O13" s="200"/>
      <c r="P13" s="200">
        <v>100</v>
      </c>
      <c r="Q13" s="155"/>
      <c r="R13" s="155"/>
    </row>
    <row r="14" spans="1:18" ht="12" customHeight="1" x14ac:dyDescent="0.2">
      <c r="A14" s="182" t="s">
        <v>149</v>
      </c>
      <c r="B14" s="184"/>
      <c r="C14" s="182"/>
      <c r="D14" s="200">
        <v>42.5</v>
      </c>
      <c r="E14" s="200"/>
      <c r="F14" s="200">
        <v>57.1</v>
      </c>
      <c r="G14" s="200"/>
      <c r="H14" s="200">
        <v>0.1</v>
      </c>
      <c r="I14" s="200"/>
      <c r="J14" s="200">
        <v>0.1</v>
      </c>
      <c r="K14" s="200"/>
      <c r="L14" s="200">
        <v>0.1</v>
      </c>
      <c r="M14" s="200"/>
      <c r="N14" s="200">
        <v>0.1</v>
      </c>
      <c r="O14" s="200"/>
      <c r="P14" s="200">
        <v>100</v>
      </c>
      <c r="Q14" s="155"/>
      <c r="R14" s="155"/>
    </row>
    <row r="15" spans="1:18" ht="12" customHeight="1" x14ac:dyDescent="0.2">
      <c r="A15" s="182" t="s">
        <v>150</v>
      </c>
      <c r="B15" s="184"/>
      <c r="C15" s="182"/>
      <c r="D15" s="200">
        <v>48.1</v>
      </c>
      <c r="E15" s="200"/>
      <c r="F15" s="200">
        <v>51.3</v>
      </c>
      <c r="G15" s="200"/>
      <c r="H15" s="200">
        <v>0.1</v>
      </c>
      <c r="I15" s="200"/>
      <c r="J15" s="200">
        <v>0.2</v>
      </c>
      <c r="K15" s="200"/>
      <c r="L15" s="200">
        <v>0.2</v>
      </c>
      <c r="M15" s="200"/>
      <c r="N15" s="200">
        <v>0.1</v>
      </c>
      <c r="O15" s="200"/>
      <c r="P15" s="200">
        <v>100</v>
      </c>
      <c r="Q15" s="155"/>
      <c r="R15" s="155"/>
    </row>
    <row r="16" spans="1:18" ht="12" customHeight="1" x14ac:dyDescent="0.2">
      <c r="A16" s="182" t="s">
        <v>151</v>
      </c>
      <c r="B16" s="184"/>
      <c r="C16" s="182"/>
      <c r="D16" s="200">
        <v>48.5</v>
      </c>
      <c r="E16" s="200"/>
      <c r="F16" s="200">
        <v>51</v>
      </c>
      <c r="G16" s="200"/>
      <c r="H16" s="200">
        <v>0</v>
      </c>
      <c r="I16" s="200"/>
      <c r="J16" s="200">
        <v>0.2</v>
      </c>
      <c r="K16" s="200"/>
      <c r="L16" s="200">
        <v>0.1</v>
      </c>
      <c r="M16" s="200"/>
      <c r="N16" s="200">
        <v>0.1</v>
      </c>
      <c r="O16" s="200"/>
      <c r="P16" s="200">
        <v>100</v>
      </c>
      <c r="Q16" s="155"/>
      <c r="R16" s="155"/>
    </row>
    <row r="17" spans="1:18" ht="18" customHeight="1" x14ac:dyDescent="0.2">
      <c r="A17" s="182" t="s">
        <v>152</v>
      </c>
      <c r="B17" s="184"/>
      <c r="C17" s="182"/>
      <c r="D17" s="200">
        <v>58.1</v>
      </c>
      <c r="E17" s="200"/>
      <c r="F17" s="200">
        <v>40.700000000000003</v>
      </c>
      <c r="G17" s="200"/>
      <c r="H17" s="200">
        <v>0.1</v>
      </c>
      <c r="I17" s="200"/>
      <c r="J17" s="200">
        <v>0.8</v>
      </c>
      <c r="K17" s="200"/>
      <c r="L17" s="200">
        <v>0.2</v>
      </c>
      <c r="M17" s="200"/>
      <c r="N17" s="200">
        <v>0.1</v>
      </c>
      <c r="O17" s="200"/>
      <c r="P17" s="200">
        <v>100</v>
      </c>
      <c r="Q17" s="155"/>
      <c r="R17" s="155"/>
    </row>
    <row r="18" spans="1:18" ht="12" customHeight="1" x14ac:dyDescent="0.2">
      <c r="A18" s="182" t="s">
        <v>153</v>
      </c>
      <c r="B18" s="184"/>
      <c r="C18" s="182"/>
      <c r="D18" s="200">
        <v>58.9</v>
      </c>
      <c r="E18" s="200"/>
      <c r="F18" s="200">
        <v>40.6</v>
      </c>
      <c r="G18" s="200"/>
      <c r="H18" s="200">
        <v>0</v>
      </c>
      <c r="I18" s="200"/>
      <c r="J18" s="200">
        <v>0.2</v>
      </c>
      <c r="K18" s="200"/>
      <c r="L18" s="200">
        <v>0.1</v>
      </c>
      <c r="M18" s="200"/>
      <c r="N18" s="200">
        <v>0.1</v>
      </c>
      <c r="O18" s="200"/>
      <c r="P18" s="200">
        <v>100</v>
      </c>
      <c r="Q18" s="155"/>
      <c r="R18" s="155"/>
    </row>
    <row r="19" spans="1:18" ht="12" customHeight="1" x14ac:dyDescent="0.2">
      <c r="A19" s="182" t="s">
        <v>154</v>
      </c>
      <c r="B19" s="184"/>
      <c r="C19" s="182"/>
      <c r="D19" s="200">
        <v>57.8</v>
      </c>
      <c r="E19" s="200"/>
      <c r="F19" s="200">
        <v>41.6</v>
      </c>
      <c r="G19" s="200"/>
      <c r="H19" s="200">
        <v>0.1</v>
      </c>
      <c r="I19" s="200"/>
      <c r="J19" s="200">
        <v>0.2</v>
      </c>
      <c r="K19" s="200"/>
      <c r="L19" s="200">
        <v>0.2</v>
      </c>
      <c r="M19" s="200"/>
      <c r="N19" s="200">
        <v>0.1</v>
      </c>
      <c r="O19" s="200"/>
      <c r="P19" s="200">
        <v>100</v>
      </c>
      <c r="Q19" s="155"/>
      <c r="R19" s="155"/>
    </row>
    <row r="20" spans="1:18" ht="12" customHeight="1" x14ac:dyDescent="0.2">
      <c r="A20" s="182" t="s">
        <v>155</v>
      </c>
      <c r="B20" s="184"/>
      <c r="C20" s="182"/>
      <c r="D20" s="200">
        <v>61.2</v>
      </c>
      <c r="E20" s="200"/>
      <c r="F20" s="200">
        <v>38.1</v>
      </c>
      <c r="G20" s="200"/>
      <c r="H20" s="200">
        <v>0.1</v>
      </c>
      <c r="I20" s="200"/>
      <c r="J20" s="200">
        <v>0.2</v>
      </c>
      <c r="K20" s="200"/>
      <c r="L20" s="200">
        <v>0.3</v>
      </c>
      <c r="M20" s="200"/>
      <c r="N20" s="200">
        <v>0.1</v>
      </c>
      <c r="O20" s="200"/>
      <c r="P20" s="200">
        <v>100</v>
      </c>
      <c r="Q20" s="155"/>
      <c r="R20" s="155"/>
    </row>
    <row r="21" spans="1:18" ht="12" customHeight="1" x14ac:dyDescent="0.2">
      <c r="A21" s="182" t="s">
        <v>156</v>
      </c>
      <c r="B21" s="184"/>
      <c r="C21" s="182"/>
      <c r="D21" s="200">
        <v>63.7</v>
      </c>
      <c r="E21" s="200"/>
      <c r="F21" s="200">
        <v>35.700000000000003</v>
      </c>
      <c r="G21" s="200"/>
      <c r="H21" s="200">
        <v>0</v>
      </c>
      <c r="I21" s="200"/>
      <c r="J21" s="200">
        <v>0.2</v>
      </c>
      <c r="K21" s="200"/>
      <c r="L21" s="200">
        <v>0.3</v>
      </c>
      <c r="M21" s="200"/>
      <c r="N21" s="200">
        <v>0.1</v>
      </c>
      <c r="O21" s="200"/>
      <c r="P21" s="200">
        <v>100</v>
      </c>
      <c r="Q21" s="155"/>
      <c r="R21" s="155"/>
    </row>
    <row r="22" spans="1:18" ht="18" customHeight="1" x14ac:dyDescent="0.2">
      <c r="A22" s="182" t="s">
        <v>157</v>
      </c>
      <c r="B22" s="184"/>
      <c r="C22" s="182"/>
      <c r="D22" s="200">
        <v>58.4</v>
      </c>
      <c r="E22" s="200"/>
      <c r="F22" s="200">
        <v>41.2</v>
      </c>
      <c r="G22" s="200"/>
      <c r="H22" s="200">
        <v>0.1</v>
      </c>
      <c r="I22" s="200"/>
      <c r="J22" s="200">
        <v>0.1</v>
      </c>
      <c r="K22" s="200"/>
      <c r="L22" s="200">
        <v>0.1</v>
      </c>
      <c r="M22" s="200"/>
      <c r="N22" s="200">
        <v>0.1</v>
      </c>
      <c r="O22" s="200"/>
      <c r="P22" s="200">
        <v>100</v>
      </c>
      <c r="Q22" s="155"/>
      <c r="R22" s="155"/>
    </row>
    <row r="23" spans="1:18" ht="12" customHeight="1" x14ac:dyDescent="0.2">
      <c r="A23" s="182" t="s">
        <v>158</v>
      </c>
      <c r="B23" s="184"/>
      <c r="C23" s="182"/>
      <c r="D23" s="200">
        <v>55.1</v>
      </c>
      <c r="E23" s="200"/>
      <c r="F23" s="200">
        <v>44.5</v>
      </c>
      <c r="G23" s="200"/>
      <c r="H23" s="200">
        <v>0</v>
      </c>
      <c r="I23" s="200"/>
      <c r="J23" s="200">
        <v>0.1</v>
      </c>
      <c r="K23" s="200"/>
      <c r="L23" s="200">
        <v>0.1</v>
      </c>
      <c r="M23" s="200"/>
      <c r="N23" s="200">
        <v>0.1</v>
      </c>
      <c r="O23" s="200"/>
      <c r="P23" s="200">
        <v>100</v>
      </c>
      <c r="Q23" s="155"/>
      <c r="R23" s="155"/>
    </row>
    <row r="24" spans="1:18" ht="12" customHeight="1" x14ac:dyDescent="0.2">
      <c r="A24" s="182" t="s">
        <v>159</v>
      </c>
      <c r="B24" s="184"/>
      <c r="C24" s="182"/>
      <c r="D24" s="200">
        <v>59.3</v>
      </c>
      <c r="E24" s="200"/>
      <c r="F24" s="200">
        <v>40.200000000000003</v>
      </c>
      <c r="G24" s="200"/>
      <c r="H24" s="200">
        <v>0.1</v>
      </c>
      <c r="I24" s="200"/>
      <c r="J24" s="200">
        <v>0.1</v>
      </c>
      <c r="K24" s="200"/>
      <c r="L24" s="200">
        <v>0.1</v>
      </c>
      <c r="M24" s="200"/>
      <c r="N24" s="200">
        <v>0.2</v>
      </c>
      <c r="O24" s="200"/>
      <c r="P24" s="200">
        <v>100</v>
      </c>
      <c r="Q24" s="155"/>
      <c r="R24" s="155"/>
    </row>
    <row r="25" spans="1:18" ht="12" customHeight="1" x14ac:dyDescent="0.2">
      <c r="A25" s="182" t="s">
        <v>160</v>
      </c>
      <c r="B25" s="184"/>
      <c r="C25" s="182"/>
      <c r="D25" s="200">
        <v>57.7</v>
      </c>
      <c r="E25" s="200"/>
      <c r="F25" s="200">
        <v>41.9</v>
      </c>
      <c r="G25" s="200"/>
      <c r="H25" s="200">
        <v>0.1</v>
      </c>
      <c r="I25" s="200"/>
      <c r="J25" s="200">
        <v>0.1</v>
      </c>
      <c r="K25" s="200"/>
      <c r="L25" s="200">
        <v>0.1</v>
      </c>
      <c r="M25" s="200"/>
      <c r="N25" s="200">
        <v>0.2</v>
      </c>
      <c r="O25" s="200"/>
      <c r="P25" s="200">
        <v>100</v>
      </c>
      <c r="Q25" s="155"/>
      <c r="R25" s="155"/>
    </row>
    <row r="26" spans="1:18" ht="12" customHeight="1" x14ac:dyDescent="0.2">
      <c r="A26" s="182" t="s">
        <v>161</v>
      </c>
      <c r="B26" s="184"/>
      <c r="C26" s="182"/>
      <c r="D26" s="200">
        <v>60.5</v>
      </c>
      <c r="E26" s="200"/>
      <c r="F26" s="200">
        <v>39.1</v>
      </c>
      <c r="G26" s="200"/>
      <c r="H26" s="200">
        <v>0.1</v>
      </c>
      <c r="I26" s="200"/>
      <c r="J26" s="200">
        <v>0.1</v>
      </c>
      <c r="K26" s="200"/>
      <c r="L26" s="200">
        <v>0.1</v>
      </c>
      <c r="M26" s="200"/>
      <c r="N26" s="200">
        <v>0.1</v>
      </c>
      <c r="O26" s="200"/>
      <c r="P26" s="200">
        <v>100</v>
      </c>
      <c r="Q26" s="155"/>
      <c r="R26" s="155"/>
    </row>
    <row r="27" spans="1:18" ht="18" customHeight="1" x14ac:dyDescent="0.2">
      <c r="A27" s="182" t="s">
        <v>162</v>
      </c>
      <c r="B27" s="184"/>
      <c r="C27" s="182"/>
      <c r="D27" s="200">
        <v>51.5</v>
      </c>
      <c r="E27" s="200"/>
      <c r="F27" s="200">
        <v>47.8</v>
      </c>
      <c r="G27" s="200"/>
      <c r="H27" s="200">
        <v>0.1</v>
      </c>
      <c r="I27" s="200"/>
      <c r="J27" s="200">
        <v>0.2</v>
      </c>
      <c r="K27" s="200"/>
      <c r="L27" s="200">
        <v>0.2</v>
      </c>
      <c r="M27" s="200"/>
      <c r="N27" s="200">
        <v>0.2</v>
      </c>
      <c r="O27" s="200"/>
      <c r="P27" s="200">
        <v>100</v>
      </c>
      <c r="Q27" s="155"/>
      <c r="R27" s="155"/>
    </row>
    <row r="28" spans="1:18" ht="12" customHeight="1" x14ac:dyDescent="0.2">
      <c r="A28" s="182" t="s">
        <v>163</v>
      </c>
      <c r="B28" s="184"/>
      <c r="C28" s="182"/>
      <c r="D28" s="200">
        <v>61.8</v>
      </c>
      <c r="E28" s="200"/>
      <c r="F28" s="200">
        <v>37.5</v>
      </c>
      <c r="G28" s="200"/>
      <c r="H28" s="200">
        <v>0.1</v>
      </c>
      <c r="I28" s="200"/>
      <c r="J28" s="200">
        <v>0.2</v>
      </c>
      <c r="K28" s="200"/>
      <c r="L28" s="200">
        <v>0.2</v>
      </c>
      <c r="M28" s="200"/>
      <c r="N28" s="200">
        <v>0.2</v>
      </c>
      <c r="O28" s="200"/>
      <c r="P28" s="200">
        <v>100</v>
      </c>
      <c r="Q28" s="155"/>
      <c r="R28" s="155"/>
    </row>
    <row r="29" spans="1:18" ht="19.5" customHeight="1" x14ac:dyDescent="0.2">
      <c r="A29" s="182" t="s">
        <v>12</v>
      </c>
      <c r="B29" s="184"/>
      <c r="C29" s="182"/>
      <c r="D29" s="200">
        <v>55</v>
      </c>
      <c r="E29" s="200"/>
      <c r="F29" s="200">
        <v>44.3</v>
      </c>
      <c r="G29" s="200"/>
      <c r="H29" s="200">
        <v>0.1</v>
      </c>
      <c r="I29" s="200"/>
      <c r="J29" s="200">
        <v>0.2</v>
      </c>
      <c r="K29" s="200"/>
      <c r="L29" s="200">
        <v>0.2</v>
      </c>
      <c r="M29" s="200"/>
      <c r="N29" s="200">
        <v>0.1</v>
      </c>
      <c r="O29" s="200"/>
      <c r="P29" s="200">
        <v>100</v>
      </c>
      <c r="Q29" s="155"/>
      <c r="R29" s="158"/>
    </row>
    <row r="30" spans="1:18" ht="3" customHeight="1" x14ac:dyDescent="0.2">
      <c r="A30" s="160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1:18" ht="11.25" customHeight="1" x14ac:dyDescent="0.2"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P31" s="68" t="s">
        <v>82</v>
      </c>
    </row>
    <row r="32" spans="1:18" ht="6" customHeight="1" x14ac:dyDescent="0.2"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</row>
    <row r="33" spans="1:16" ht="11.25" customHeight="1" x14ac:dyDescent="0.2">
      <c r="A33" s="146" t="s">
        <v>64</v>
      </c>
      <c r="B33" s="59" t="s">
        <v>240</v>
      </c>
      <c r="G33" s="162"/>
      <c r="H33" s="162"/>
      <c r="I33" s="162"/>
      <c r="J33" s="162"/>
      <c r="K33" s="162"/>
      <c r="L33" s="162"/>
      <c r="M33" s="162"/>
      <c r="N33" s="155"/>
      <c r="O33" s="155"/>
      <c r="P33" s="155"/>
    </row>
    <row r="34" spans="1:16" ht="11.25" customHeight="1" x14ac:dyDescent="0.2">
      <c r="D34" s="162"/>
      <c r="E34" s="162"/>
      <c r="F34" s="162"/>
      <c r="G34" s="162"/>
      <c r="H34" s="162"/>
      <c r="I34" s="162"/>
      <c r="J34" s="162"/>
      <c r="K34" s="162"/>
      <c r="L34" s="162"/>
      <c r="M34" s="162"/>
    </row>
    <row r="35" spans="1:16" ht="11.25" customHeight="1" x14ac:dyDescent="0.2">
      <c r="D35" s="163"/>
      <c r="E35" s="163"/>
      <c r="F35" s="163"/>
      <c r="G35" s="163"/>
      <c r="H35" s="163"/>
      <c r="I35" s="163"/>
      <c r="J35" s="163"/>
      <c r="K35" s="162"/>
      <c r="L35" s="163"/>
      <c r="M35" s="162"/>
    </row>
    <row r="36" spans="1:16" ht="11.25" customHeight="1" x14ac:dyDescent="0.2"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</row>
    <row r="37" spans="1:16" ht="11.25" customHeight="1" x14ac:dyDescent="0.2"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</row>
    <row r="38" spans="1:16" ht="11.25" customHeight="1" x14ac:dyDescent="0.2"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</row>
    <row r="39" spans="1:16" ht="12.75" x14ac:dyDescent="0.2"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</row>
    <row r="40" spans="1:16" ht="12.75" x14ac:dyDescent="0.2">
      <c r="A40" s="168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1:16" ht="12.75" x14ac:dyDescent="0.2"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1:16" ht="12.75" x14ac:dyDescent="0.2"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</row>
    <row r="43" spans="1:16" ht="12.75" x14ac:dyDescent="0.2"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</row>
    <row r="44" spans="1:16" ht="12.75" x14ac:dyDescent="0.2"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</row>
    <row r="45" spans="1:16" ht="12.75" x14ac:dyDescent="0.2"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</row>
    <row r="46" spans="1:16" ht="12.75" x14ac:dyDescent="0.2"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</row>
    <row r="47" spans="1:16" ht="12.75" x14ac:dyDescent="0.2"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</row>
    <row r="48" spans="1:16" ht="12.75" x14ac:dyDescent="0.2"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</row>
    <row r="49" spans="4:16" ht="12.75" x14ac:dyDescent="0.2"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</row>
    <row r="50" spans="4:16" ht="12.75" x14ac:dyDescent="0.2"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</row>
    <row r="51" spans="4:16" ht="12.75" x14ac:dyDescent="0.2"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</row>
    <row r="52" spans="4:16" ht="12.75" x14ac:dyDescent="0.2"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</row>
    <row r="53" spans="4:16" ht="12.75" x14ac:dyDescent="0.2"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</row>
    <row r="54" spans="4:16" ht="12.75" x14ac:dyDescent="0.2"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</row>
    <row r="55" spans="4:16" ht="12.75" x14ac:dyDescent="0.2"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</row>
    <row r="56" spans="4:16" ht="12.75" x14ac:dyDescent="0.2"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</row>
    <row r="57" spans="4:16" ht="12.75" x14ac:dyDescent="0.2"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</row>
    <row r="58" spans="4:16" ht="12.75" x14ac:dyDescent="0.2"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</row>
    <row r="59" spans="4:16" ht="12.75" x14ac:dyDescent="0.2">
      <c r="D59" s="163"/>
    </row>
  </sheetData>
  <pageMargins left="0.59055118110236227" right="0.59055118110236227" top="0.98425196850393704" bottom="0.98425196850393704" header="0.31496062992125984" footer="0.31496062992125984"/>
  <pageSetup paperSize="9" scale="80" orientation="portrait" horizontalDpi="30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view="pageBreakPreview" zoomScaleNormal="100" zoomScaleSheetLayoutView="100" workbookViewId="0">
      <selection activeCell="L40" sqref="L40"/>
    </sheetView>
  </sheetViews>
  <sheetFormatPr defaultRowHeight="12" x14ac:dyDescent="0.2"/>
  <cols>
    <col min="1" max="1" width="2.33203125" style="52" customWidth="1"/>
    <col min="2" max="2" width="13.33203125" style="52" customWidth="1"/>
    <col min="3" max="3" width="0.88671875" style="52" customWidth="1"/>
    <col min="4" max="4" width="5.77734375" style="52" customWidth="1"/>
    <col min="5" max="5" width="0.88671875" style="52" customWidth="1"/>
    <col min="6" max="6" width="5.77734375" style="52" customWidth="1"/>
    <col min="7" max="7" width="0.88671875" style="52" customWidth="1"/>
    <col min="8" max="8" width="5.77734375" style="52" customWidth="1"/>
    <col min="9" max="9" width="0.88671875" style="52" customWidth="1"/>
    <col min="10" max="10" width="5.77734375" style="52" customWidth="1"/>
    <col min="11" max="11" width="0.88671875" style="52" customWidth="1"/>
    <col min="12" max="12" width="5.77734375" style="52" customWidth="1"/>
    <col min="13" max="13" width="0.88671875" style="52" customWidth="1"/>
    <col min="14" max="14" width="5.77734375" style="52" customWidth="1"/>
    <col min="15" max="15" width="0.88671875" style="52" customWidth="1"/>
    <col min="16" max="16" width="5.77734375" style="54" customWidth="1"/>
    <col min="17" max="17" width="0.88671875" style="52" customWidth="1"/>
    <col min="18" max="18" width="5.77734375" style="52" customWidth="1"/>
    <col min="19" max="19" width="0.88671875" style="52" customWidth="1"/>
    <col min="20" max="20" width="5.77734375" style="52" customWidth="1"/>
    <col min="21" max="262" width="8.88671875" style="52"/>
    <col min="263" max="263" width="2.33203125" style="52" customWidth="1"/>
    <col min="264" max="264" width="19.44140625" style="52" customWidth="1"/>
    <col min="265" max="265" width="0.88671875" style="52" customWidth="1"/>
    <col min="266" max="266" width="9.88671875" style="52" customWidth="1"/>
    <col min="267" max="267" width="0.88671875" style="52" customWidth="1"/>
    <col min="268" max="268" width="9.88671875" style="52" customWidth="1"/>
    <col min="269" max="269" width="0.88671875" style="52" customWidth="1"/>
    <col min="270" max="270" width="9.88671875" style="52" customWidth="1"/>
    <col min="271" max="271" width="0.88671875" style="52" customWidth="1"/>
    <col min="272" max="272" width="9.88671875" style="52" customWidth="1"/>
    <col min="273" max="273" width="0.88671875" style="52" customWidth="1"/>
    <col min="274" max="274" width="9.88671875" style="52" customWidth="1"/>
    <col min="275" max="518" width="8.88671875" style="52"/>
    <col min="519" max="519" width="2.33203125" style="52" customWidth="1"/>
    <col min="520" max="520" width="19.44140625" style="52" customWidth="1"/>
    <col min="521" max="521" width="0.88671875" style="52" customWidth="1"/>
    <col min="522" max="522" width="9.88671875" style="52" customWidth="1"/>
    <col min="523" max="523" width="0.88671875" style="52" customWidth="1"/>
    <col min="524" max="524" width="9.88671875" style="52" customWidth="1"/>
    <col min="525" max="525" width="0.88671875" style="52" customWidth="1"/>
    <col min="526" max="526" width="9.88671875" style="52" customWidth="1"/>
    <col min="527" max="527" width="0.88671875" style="52" customWidth="1"/>
    <col min="528" max="528" width="9.88671875" style="52" customWidth="1"/>
    <col min="529" max="529" width="0.88671875" style="52" customWidth="1"/>
    <col min="530" max="530" width="9.88671875" style="52" customWidth="1"/>
    <col min="531" max="774" width="8.88671875" style="52"/>
    <col min="775" max="775" width="2.33203125" style="52" customWidth="1"/>
    <col min="776" max="776" width="19.44140625" style="52" customWidth="1"/>
    <col min="777" max="777" width="0.88671875" style="52" customWidth="1"/>
    <col min="778" max="778" width="9.88671875" style="52" customWidth="1"/>
    <col min="779" max="779" width="0.88671875" style="52" customWidth="1"/>
    <col min="780" max="780" width="9.88671875" style="52" customWidth="1"/>
    <col min="781" max="781" width="0.88671875" style="52" customWidth="1"/>
    <col min="782" max="782" width="9.88671875" style="52" customWidth="1"/>
    <col min="783" max="783" width="0.88671875" style="52" customWidth="1"/>
    <col min="784" max="784" width="9.88671875" style="52" customWidth="1"/>
    <col min="785" max="785" width="0.88671875" style="52" customWidth="1"/>
    <col min="786" max="786" width="9.88671875" style="52" customWidth="1"/>
    <col min="787" max="1030" width="8.88671875" style="52"/>
    <col min="1031" max="1031" width="2.33203125" style="52" customWidth="1"/>
    <col min="1032" max="1032" width="19.44140625" style="52" customWidth="1"/>
    <col min="1033" max="1033" width="0.88671875" style="52" customWidth="1"/>
    <col min="1034" max="1034" width="9.88671875" style="52" customWidth="1"/>
    <col min="1035" max="1035" width="0.88671875" style="52" customWidth="1"/>
    <col min="1036" max="1036" width="9.88671875" style="52" customWidth="1"/>
    <col min="1037" max="1037" width="0.88671875" style="52" customWidth="1"/>
    <col min="1038" max="1038" width="9.88671875" style="52" customWidth="1"/>
    <col min="1039" max="1039" width="0.88671875" style="52" customWidth="1"/>
    <col min="1040" max="1040" width="9.88671875" style="52" customWidth="1"/>
    <col min="1041" max="1041" width="0.88671875" style="52" customWidth="1"/>
    <col min="1042" max="1042" width="9.88671875" style="52" customWidth="1"/>
    <col min="1043" max="1286" width="8.88671875" style="52"/>
    <col min="1287" max="1287" width="2.33203125" style="52" customWidth="1"/>
    <col min="1288" max="1288" width="19.44140625" style="52" customWidth="1"/>
    <col min="1289" max="1289" width="0.88671875" style="52" customWidth="1"/>
    <col min="1290" max="1290" width="9.88671875" style="52" customWidth="1"/>
    <col min="1291" max="1291" width="0.88671875" style="52" customWidth="1"/>
    <col min="1292" max="1292" width="9.88671875" style="52" customWidth="1"/>
    <col min="1293" max="1293" width="0.88671875" style="52" customWidth="1"/>
    <col min="1294" max="1294" width="9.88671875" style="52" customWidth="1"/>
    <col min="1295" max="1295" width="0.88671875" style="52" customWidth="1"/>
    <col min="1296" max="1296" width="9.88671875" style="52" customWidth="1"/>
    <col min="1297" max="1297" width="0.88671875" style="52" customWidth="1"/>
    <col min="1298" max="1298" width="9.88671875" style="52" customWidth="1"/>
    <col min="1299" max="1542" width="8.88671875" style="52"/>
    <col min="1543" max="1543" width="2.33203125" style="52" customWidth="1"/>
    <col min="1544" max="1544" width="19.44140625" style="52" customWidth="1"/>
    <col min="1545" max="1545" width="0.88671875" style="52" customWidth="1"/>
    <col min="1546" max="1546" width="9.88671875" style="52" customWidth="1"/>
    <col min="1547" max="1547" width="0.88671875" style="52" customWidth="1"/>
    <col min="1548" max="1548" width="9.88671875" style="52" customWidth="1"/>
    <col min="1549" max="1549" width="0.88671875" style="52" customWidth="1"/>
    <col min="1550" max="1550" width="9.88671875" style="52" customWidth="1"/>
    <col min="1551" max="1551" width="0.88671875" style="52" customWidth="1"/>
    <col min="1552" max="1552" width="9.88671875" style="52" customWidth="1"/>
    <col min="1553" max="1553" width="0.88671875" style="52" customWidth="1"/>
    <col min="1554" max="1554" width="9.88671875" style="52" customWidth="1"/>
    <col min="1555" max="1798" width="8.88671875" style="52"/>
    <col min="1799" max="1799" width="2.33203125" style="52" customWidth="1"/>
    <col min="1800" max="1800" width="19.44140625" style="52" customWidth="1"/>
    <col min="1801" max="1801" width="0.88671875" style="52" customWidth="1"/>
    <col min="1802" max="1802" width="9.88671875" style="52" customWidth="1"/>
    <col min="1803" max="1803" width="0.88671875" style="52" customWidth="1"/>
    <col min="1804" max="1804" width="9.88671875" style="52" customWidth="1"/>
    <col min="1805" max="1805" width="0.88671875" style="52" customWidth="1"/>
    <col min="1806" max="1806" width="9.88671875" style="52" customWidth="1"/>
    <col min="1807" max="1807" width="0.88671875" style="52" customWidth="1"/>
    <col min="1808" max="1808" width="9.88671875" style="52" customWidth="1"/>
    <col min="1809" max="1809" width="0.88671875" style="52" customWidth="1"/>
    <col min="1810" max="1810" width="9.88671875" style="52" customWidth="1"/>
    <col min="1811" max="2054" width="8.88671875" style="52"/>
    <col min="2055" max="2055" width="2.33203125" style="52" customWidth="1"/>
    <col min="2056" max="2056" width="19.44140625" style="52" customWidth="1"/>
    <col min="2057" max="2057" width="0.88671875" style="52" customWidth="1"/>
    <col min="2058" max="2058" width="9.88671875" style="52" customWidth="1"/>
    <col min="2059" max="2059" width="0.88671875" style="52" customWidth="1"/>
    <col min="2060" max="2060" width="9.88671875" style="52" customWidth="1"/>
    <col min="2061" max="2061" width="0.88671875" style="52" customWidth="1"/>
    <col min="2062" max="2062" width="9.88671875" style="52" customWidth="1"/>
    <col min="2063" max="2063" width="0.88671875" style="52" customWidth="1"/>
    <col min="2064" max="2064" width="9.88671875" style="52" customWidth="1"/>
    <col min="2065" max="2065" width="0.88671875" style="52" customWidth="1"/>
    <col min="2066" max="2066" width="9.88671875" style="52" customWidth="1"/>
    <col min="2067" max="2310" width="8.88671875" style="52"/>
    <col min="2311" max="2311" width="2.33203125" style="52" customWidth="1"/>
    <col min="2312" max="2312" width="19.44140625" style="52" customWidth="1"/>
    <col min="2313" max="2313" width="0.88671875" style="52" customWidth="1"/>
    <col min="2314" max="2314" width="9.88671875" style="52" customWidth="1"/>
    <col min="2315" max="2315" width="0.88671875" style="52" customWidth="1"/>
    <col min="2316" max="2316" width="9.88671875" style="52" customWidth="1"/>
    <col min="2317" max="2317" width="0.88671875" style="52" customWidth="1"/>
    <col min="2318" max="2318" width="9.88671875" style="52" customWidth="1"/>
    <col min="2319" max="2319" width="0.88671875" style="52" customWidth="1"/>
    <col min="2320" max="2320" width="9.88671875" style="52" customWidth="1"/>
    <col min="2321" max="2321" width="0.88671875" style="52" customWidth="1"/>
    <col min="2322" max="2322" width="9.88671875" style="52" customWidth="1"/>
    <col min="2323" max="2566" width="8.88671875" style="52"/>
    <col min="2567" max="2567" width="2.33203125" style="52" customWidth="1"/>
    <col min="2568" max="2568" width="19.44140625" style="52" customWidth="1"/>
    <col min="2569" max="2569" width="0.88671875" style="52" customWidth="1"/>
    <col min="2570" max="2570" width="9.88671875" style="52" customWidth="1"/>
    <col min="2571" max="2571" width="0.88671875" style="52" customWidth="1"/>
    <col min="2572" max="2572" width="9.88671875" style="52" customWidth="1"/>
    <col min="2573" max="2573" width="0.88671875" style="52" customWidth="1"/>
    <col min="2574" max="2574" width="9.88671875" style="52" customWidth="1"/>
    <col min="2575" max="2575" width="0.88671875" style="52" customWidth="1"/>
    <col min="2576" max="2576" width="9.88671875" style="52" customWidth="1"/>
    <col min="2577" max="2577" width="0.88671875" style="52" customWidth="1"/>
    <col min="2578" max="2578" width="9.88671875" style="52" customWidth="1"/>
    <col min="2579" max="2822" width="8.88671875" style="52"/>
    <col min="2823" max="2823" width="2.33203125" style="52" customWidth="1"/>
    <col min="2824" max="2824" width="19.44140625" style="52" customWidth="1"/>
    <col min="2825" max="2825" width="0.88671875" style="52" customWidth="1"/>
    <col min="2826" max="2826" width="9.88671875" style="52" customWidth="1"/>
    <col min="2827" max="2827" width="0.88671875" style="52" customWidth="1"/>
    <col min="2828" max="2828" width="9.88671875" style="52" customWidth="1"/>
    <col min="2829" max="2829" width="0.88671875" style="52" customWidth="1"/>
    <col min="2830" max="2830" width="9.88671875" style="52" customWidth="1"/>
    <col min="2831" max="2831" width="0.88671875" style="52" customWidth="1"/>
    <col min="2832" max="2832" width="9.88671875" style="52" customWidth="1"/>
    <col min="2833" max="2833" width="0.88671875" style="52" customWidth="1"/>
    <col min="2834" max="2834" width="9.88671875" style="52" customWidth="1"/>
    <col min="2835" max="3078" width="8.88671875" style="52"/>
    <col min="3079" max="3079" width="2.33203125" style="52" customWidth="1"/>
    <col min="3080" max="3080" width="19.44140625" style="52" customWidth="1"/>
    <col min="3081" max="3081" width="0.88671875" style="52" customWidth="1"/>
    <col min="3082" max="3082" width="9.88671875" style="52" customWidth="1"/>
    <col min="3083" max="3083" width="0.88671875" style="52" customWidth="1"/>
    <col min="3084" max="3084" width="9.88671875" style="52" customWidth="1"/>
    <col min="3085" max="3085" width="0.88671875" style="52" customWidth="1"/>
    <col min="3086" max="3086" width="9.88671875" style="52" customWidth="1"/>
    <col min="3087" max="3087" width="0.88671875" style="52" customWidth="1"/>
    <col min="3088" max="3088" width="9.88671875" style="52" customWidth="1"/>
    <col min="3089" max="3089" width="0.88671875" style="52" customWidth="1"/>
    <col min="3090" max="3090" width="9.88671875" style="52" customWidth="1"/>
    <col min="3091" max="3334" width="8.88671875" style="52"/>
    <col min="3335" max="3335" width="2.33203125" style="52" customWidth="1"/>
    <col min="3336" max="3336" width="19.44140625" style="52" customWidth="1"/>
    <col min="3337" max="3337" width="0.88671875" style="52" customWidth="1"/>
    <col min="3338" max="3338" width="9.88671875" style="52" customWidth="1"/>
    <col min="3339" max="3339" width="0.88671875" style="52" customWidth="1"/>
    <col min="3340" max="3340" width="9.88671875" style="52" customWidth="1"/>
    <col min="3341" max="3341" width="0.88671875" style="52" customWidth="1"/>
    <col min="3342" max="3342" width="9.88671875" style="52" customWidth="1"/>
    <col min="3343" max="3343" width="0.88671875" style="52" customWidth="1"/>
    <col min="3344" max="3344" width="9.88671875" style="52" customWidth="1"/>
    <col min="3345" max="3345" width="0.88671875" style="52" customWidth="1"/>
    <col min="3346" max="3346" width="9.88671875" style="52" customWidth="1"/>
    <col min="3347" max="3590" width="8.88671875" style="52"/>
    <col min="3591" max="3591" width="2.33203125" style="52" customWidth="1"/>
    <col min="3592" max="3592" width="19.44140625" style="52" customWidth="1"/>
    <col min="3593" max="3593" width="0.88671875" style="52" customWidth="1"/>
    <col min="3594" max="3594" width="9.88671875" style="52" customWidth="1"/>
    <col min="3595" max="3595" width="0.88671875" style="52" customWidth="1"/>
    <col min="3596" max="3596" width="9.88671875" style="52" customWidth="1"/>
    <col min="3597" max="3597" width="0.88671875" style="52" customWidth="1"/>
    <col min="3598" max="3598" width="9.88671875" style="52" customWidth="1"/>
    <col min="3599" max="3599" width="0.88671875" style="52" customWidth="1"/>
    <col min="3600" max="3600" width="9.88671875" style="52" customWidth="1"/>
    <col min="3601" max="3601" width="0.88671875" style="52" customWidth="1"/>
    <col min="3602" max="3602" width="9.88671875" style="52" customWidth="1"/>
    <col min="3603" max="3846" width="8.88671875" style="52"/>
    <col min="3847" max="3847" width="2.33203125" style="52" customWidth="1"/>
    <col min="3848" max="3848" width="19.44140625" style="52" customWidth="1"/>
    <col min="3849" max="3849" width="0.88671875" style="52" customWidth="1"/>
    <col min="3850" max="3850" width="9.88671875" style="52" customWidth="1"/>
    <col min="3851" max="3851" width="0.88671875" style="52" customWidth="1"/>
    <col min="3852" max="3852" width="9.88671875" style="52" customWidth="1"/>
    <col min="3853" max="3853" width="0.88671875" style="52" customWidth="1"/>
    <col min="3854" max="3854" width="9.88671875" style="52" customWidth="1"/>
    <col min="3855" max="3855" width="0.88671875" style="52" customWidth="1"/>
    <col min="3856" max="3856" width="9.88671875" style="52" customWidth="1"/>
    <col min="3857" max="3857" width="0.88671875" style="52" customWidth="1"/>
    <col min="3858" max="3858" width="9.88671875" style="52" customWidth="1"/>
    <col min="3859" max="4102" width="8.88671875" style="52"/>
    <col min="4103" max="4103" width="2.33203125" style="52" customWidth="1"/>
    <col min="4104" max="4104" width="19.44140625" style="52" customWidth="1"/>
    <col min="4105" max="4105" width="0.88671875" style="52" customWidth="1"/>
    <col min="4106" max="4106" width="9.88671875" style="52" customWidth="1"/>
    <col min="4107" max="4107" width="0.88671875" style="52" customWidth="1"/>
    <col min="4108" max="4108" width="9.88671875" style="52" customWidth="1"/>
    <col min="4109" max="4109" width="0.88671875" style="52" customWidth="1"/>
    <col min="4110" max="4110" width="9.88671875" style="52" customWidth="1"/>
    <col min="4111" max="4111" width="0.88671875" style="52" customWidth="1"/>
    <col min="4112" max="4112" width="9.88671875" style="52" customWidth="1"/>
    <col min="4113" max="4113" width="0.88671875" style="52" customWidth="1"/>
    <col min="4114" max="4114" width="9.88671875" style="52" customWidth="1"/>
    <col min="4115" max="4358" width="8.88671875" style="52"/>
    <col min="4359" max="4359" width="2.33203125" style="52" customWidth="1"/>
    <col min="4360" max="4360" width="19.44140625" style="52" customWidth="1"/>
    <col min="4361" max="4361" width="0.88671875" style="52" customWidth="1"/>
    <col min="4362" max="4362" width="9.88671875" style="52" customWidth="1"/>
    <col min="4363" max="4363" width="0.88671875" style="52" customWidth="1"/>
    <col min="4364" max="4364" width="9.88671875" style="52" customWidth="1"/>
    <col min="4365" max="4365" width="0.88671875" style="52" customWidth="1"/>
    <col min="4366" max="4366" width="9.88671875" style="52" customWidth="1"/>
    <col min="4367" max="4367" width="0.88671875" style="52" customWidth="1"/>
    <col min="4368" max="4368" width="9.88671875" style="52" customWidth="1"/>
    <col min="4369" max="4369" width="0.88671875" style="52" customWidth="1"/>
    <col min="4370" max="4370" width="9.88671875" style="52" customWidth="1"/>
    <col min="4371" max="4614" width="8.88671875" style="52"/>
    <col min="4615" max="4615" width="2.33203125" style="52" customWidth="1"/>
    <col min="4616" max="4616" width="19.44140625" style="52" customWidth="1"/>
    <col min="4617" max="4617" width="0.88671875" style="52" customWidth="1"/>
    <col min="4618" max="4618" width="9.88671875" style="52" customWidth="1"/>
    <col min="4619" max="4619" width="0.88671875" style="52" customWidth="1"/>
    <col min="4620" max="4620" width="9.88671875" style="52" customWidth="1"/>
    <col min="4621" max="4621" width="0.88671875" style="52" customWidth="1"/>
    <col min="4622" max="4622" width="9.88671875" style="52" customWidth="1"/>
    <col min="4623" max="4623" width="0.88671875" style="52" customWidth="1"/>
    <col min="4624" max="4624" width="9.88671875" style="52" customWidth="1"/>
    <col min="4625" max="4625" width="0.88671875" style="52" customWidth="1"/>
    <col min="4626" max="4626" width="9.88671875" style="52" customWidth="1"/>
    <col min="4627" max="4870" width="8.88671875" style="52"/>
    <col min="4871" max="4871" width="2.33203125" style="52" customWidth="1"/>
    <col min="4872" max="4872" width="19.44140625" style="52" customWidth="1"/>
    <col min="4873" max="4873" width="0.88671875" style="52" customWidth="1"/>
    <col min="4874" max="4874" width="9.88671875" style="52" customWidth="1"/>
    <col min="4875" max="4875" width="0.88671875" style="52" customWidth="1"/>
    <col min="4876" max="4876" width="9.88671875" style="52" customWidth="1"/>
    <col min="4877" max="4877" width="0.88671875" style="52" customWidth="1"/>
    <col min="4878" max="4878" width="9.88671875" style="52" customWidth="1"/>
    <col min="4879" max="4879" width="0.88671875" style="52" customWidth="1"/>
    <col min="4880" max="4880" width="9.88671875" style="52" customWidth="1"/>
    <col min="4881" max="4881" width="0.88671875" style="52" customWidth="1"/>
    <col min="4882" max="4882" width="9.88671875" style="52" customWidth="1"/>
    <col min="4883" max="5126" width="8.88671875" style="52"/>
    <col min="5127" max="5127" width="2.33203125" style="52" customWidth="1"/>
    <col min="5128" max="5128" width="19.44140625" style="52" customWidth="1"/>
    <col min="5129" max="5129" width="0.88671875" style="52" customWidth="1"/>
    <col min="5130" max="5130" width="9.88671875" style="52" customWidth="1"/>
    <col min="5131" max="5131" width="0.88671875" style="52" customWidth="1"/>
    <col min="5132" max="5132" width="9.88671875" style="52" customWidth="1"/>
    <col min="5133" max="5133" width="0.88671875" style="52" customWidth="1"/>
    <col min="5134" max="5134" width="9.88671875" style="52" customWidth="1"/>
    <col min="5135" max="5135" width="0.88671875" style="52" customWidth="1"/>
    <col min="5136" max="5136" width="9.88671875" style="52" customWidth="1"/>
    <col min="5137" max="5137" width="0.88671875" style="52" customWidth="1"/>
    <col min="5138" max="5138" width="9.88671875" style="52" customWidth="1"/>
    <col min="5139" max="5382" width="8.88671875" style="52"/>
    <col min="5383" max="5383" width="2.33203125" style="52" customWidth="1"/>
    <col min="5384" max="5384" width="19.44140625" style="52" customWidth="1"/>
    <col min="5385" max="5385" width="0.88671875" style="52" customWidth="1"/>
    <col min="5386" max="5386" width="9.88671875" style="52" customWidth="1"/>
    <col min="5387" max="5387" width="0.88671875" style="52" customWidth="1"/>
    <col min="5388" max="5388" width="9.88671875" style="52" customWidth="1"/>
    <col min="5389" max="5389" width="0.88671875" style="52" customWidth="1"/>
    <col min="5390" max="5390" width="9.88671875" style="52" customWidth="1"/>
    <col min="5391" max="5391" width="0.88671875" style="52" customWidth="1"/>
    <col min="5392" max="5392" width="9.88671875" style="52" customWidth="1"/>
    <col min="5393" max="5393" width="0.88671875" style="52" customWidth="1"/>
    <col min="5394" max="5394" width="9.88671875" style="52" customWidth="1"/>
    <col min="5395" max="5638" width="8.88671875" style="52"/>
    <col min="5639" max="5639" width="2.33203125" style="52" customWidth="1"/>
    <col min="5640" max="5640" width="19.44140625" style="52" customWidth="1"/>
    <col min="5641" max="5641" width="0.88671875" style="52" customWidth="1"/>
    <col min="5642" max="5642" width="9.88671875" style="52" customWidth="1"/>
    <col min="5643" max="5643" width="0.88671875" style="52" customWidth="1"/>
    <col min="5644" max="5644" width="9.88671875" style="52" customWidth="1"/>
    <col min="5645" max="5645" width="0.88671875" style="52" customWidth="1"/>
    <col min="5646" max="5646" width="9.88671875" style="52" customWidth="1"/>
    <col min="5647" max="5647" width="0.88671875" style="52" customWidth="1"/>
    <col min="5648" max="5648" width="9.88671875" style="52" customWidth="1"/>
    <col min="5649" max="5649" width="0.88671875" style="52" customWidth="1"/>
    <col min="5650" max="5650" width="9.88671875" style="52" customWidth="1"/>
    <col min="5651" max="5894" width="8.88671875" style="52"/>
    <col min="5895" max="5895" width="2.33203125" style="52" customWidth="1"/>
    <col min="5896" max="5896" width="19.44140625" style="52" customWidth="1"/>
    <col min="5897" max="5897" width="0.88671875" style="52" customWidth="1"/>
    <col min="5898" max="5898" width="9.88671875" style="52" customWidth="1"/>
    <col min="5899" max="5899" width="0.88671875" style="52" customWidth="1"/>
    <col min="5900" max="5900" width="9.88671875" style="52" customWidth="1"/>
    <col min="5901" max="5901" width="0.88671875" style="52" customWidth="1"/>
    <col min="5902" max="5902" width="9.88671875" style="52" customWidth="1"/>
    <col min="5903" max="5903" width="0.88671875" style="52" customWidth="1"/>
    <col min="5904" max="5904" width="9.88671875" style="52" customWidth="1"/>
    <col min="5905" max="5905" width="0.88671875" style="52" customWidth="1"/>
    <col min="5906" max="5906" width="9.88671875" style="52" customWidth="1"/>
    <col min="5907" max="6150" width="8.88671875" style="52"/>
    <col min="6151" max="6151" width="2.33203125" style="52" customWidth="1"/>
    <col min="6152" max="6152" width="19.44140625" style="52" customWidth="1"/>
    <col min="6153" max="6153" width="0.88671875" style="52" customWidth="1"/>
    <col min="6154" max="6154" width="9.88671875" style="52" customWidth="1"/>
    <col min="6155" max="6155" width="0.88671875" style="52" customWidth="1"/>
    <col min="6156" max="6156" width="9.88671875" style="52" customWidth="1"/>
    <col min="6157" max="6157" width="0.88671875" style="52" customWidth="1"/>
    <col min="6158" max="6158" width="9.88671875" style="52" customWidth="1"/>
    <col min="6159" max="6159" width="0.88671875" style="52" customWidth="1"/>
    <col min="6160" max="6160" width="9.88671875" style="52" customWidth="1"/>
    <col min="6161" max="6161" width="0.88671875" style="52" customWidth="1"/>
    <col min="6162" max="6162" width="9.88671875" style="52" customWidth="1"/>
    <col min="6163" max="6406" width="8.88671875" style="52"/>
    <col min="6407" max="6407" width="2.33203125" style="52" customWidth="1"/>
    <col min="6408" max="6408" width="19.44140625" style="52" customWidth="1"/>
    <col min="6409" max="6409" width="0.88671875" style="52" customWidth="1"/>
    <col min="6410" max="6410" width="9.88671875" style="52" customWidth="1"/>
    <col min="6411" max="6411" width="0.88671875" style="52" customWidth="1"/>
    <col min="6412" max="6412" width="9.88671875" style="52" customWidth="1"/>
    <col min="6413" max="6413" width="0.88671875" style="52" customWidth="1"/>
    <col min="6414" max="6414" width="9.88671875" style="52" customWidth="1"/>
    <col min="6415" max="6415" width="0.88671875" style="52" customWidth="1"/>
    <col min="6416" max="6416" width="9.88671875" style="52" customWidth="1"/>
    <col min="6417" max="6417" width="0.88671875" style="52" customWidth="1"/>
    <col min="6418" max="6418" width="9.88671875" style="52" customWidth="1"/>
    <col min="6419" max="6662" width="8.88671875" style="52"/>
    <col min="6663" max="6663" width="2.33203125" style="52" customWidth="1"/>
    <col min="6664" max="6664" width="19.44140625" style="52" customWidth="1"/>
    <col min="6665" max="6665" width="0.88671875" style="52" customWidth="1"/>
    <col min="6666" max="6666" width="9.88671875" style="52" customWidth="1"/>
    <col min="6667" max="6667" width="0.88671875" style="52" customWidth="1"/>
    <col min="6668" max="6668" width="9.88671875" style="52" customWidth="1"/>
    <col min="6669" max="6669" width="0.88671875" style="52" customWidth="1"/>
    <col min="6670" max="6670" width="9.88671875" style="52" customWidth="1"/>
    <col min="6671" max="6671" width="0.88671875" style="52" customWidth="1"/>
    <col min="6672" max="6672" width="9.88671875" style="52" customWidth="1"/>
    <col min="6673" max="6673" width="0.88671875" style="52" customWidth="1"/>
    <col min="6674" max="6674" width="9.88671875" style="52" customWidth="1"/>
    <col min="6675" max="6918" width="8.88671875" style="52"/>
    <col min="6919" max="6919" width="2.33203125" style="52" customWidth="1"/>
    <col min="6920" max="6920" width="19.44140625" style="52" customWidth="1"/>
    <col min="6921" max="6921" width="0.88671875" style="52" customWidth="1"/>
    <col min="6922" max="6922" width="9.88671875" style="52" customWidth="1"/>
    <col min="6923" max="6923" width="0.88671875" style="52" customWidth="1"/>
    <col min="6924" max="6924" width="9.88671875" style="52" customWidth="1"/>
    <col min="6925" max="6925" width="0.88671875" style="52" customWidth="1"/>
    <col min="6926" max="6926" width="9.88671875" style="52" customWidth="1"/>
    <col min="6927" max="6927" width="0.88671875" style="52" customWidth="1"/>
    <col min="6928" max="6928" width="9.88671875" style="52" customWidth="1"/>
    <col min="6929" max="6929" width="0.88671875" style="52" customWidth="1"/>
    <col min="6930" max="6930" width="9.88671875" style="52" customWidth="1"/>
    <col min="6931" max="7174" width="8.88671875" style="52"/>
    <col min="7175" max="7175" width="2.33203125" style="52" customWidth="1"/>
    <col min="7176" max="7176" width="19.44140625" style="52" customWidth="1"/>
    <col min="7177" max="7177" width="0.88671875" style="52" customWidth="1"/>
    <col min="7178" max="7178" width="9.88671875" style="52" customWidth="1"/>
    <col min="7179" max="7179" width="0.88671875" style="52" customWidth="1"/>
    <col min="7180" max="7180" width="9.88671875" style="52" customWidth="1"/>
    <col min="7181" max="7181" width="0.88671875" style="52" customWidth="1"/>
    <col min="7182" max="7182" width="9.88671875" style="52" customWidth="1"/>
    <col min="7183" max="7183" width="0.88671875" style="52" customWidth="1"/>
    <col min="7184" max="7184" width="9.88671875" style="52" customWidth="1"/>
    <col min="7185" max="7185" width="0.88671875" style="52" customWidth="1"/>
    <col min="7186" max="7186" width="9.88671875" style="52" customWidth="1"/>
    <col min="7187" max="7430" width="8.88671875" style="52"/>
    <col min="7431" max="7431" width="2.33203125" style="52" customWidth="1"/>
    <col min="7432" max="7432" width="19.44140625" style="52" customWidth="1"/>
    <col min="7433" max="7433" width="0.88671875" style="52" customWidth="1"/>
    <col min="7434" max="7434" width="9.88671875" style="52" customWidth="1"/>
    <col min="7435" max="7435" width="0.88671875" style="52" customWidth="1"/>
    <col min="7436" max="7436" width="9.88671875" style="52" customWidth="1"/>
    <col min="7437" max="7437" width="0.88671875" style="52" customWidth="1"/>
    <col min="7438" max="7438" width="9.88671875" style="52" customWidth="1"/>
    <col min="7439" max="7439" width="0.88671875" style="52" customWidth="1"/>
    <col min="7440" max="7440" width="9.88671875" style="52" customWidth="1"/>
    <col min="7441" max="7441" width="0.88671875" style="52" customWidth="1"/>
    <col min="7442" max="7442" width="9.88671875" style="52" customWidth="1"/>
    <col min="7443" max="7686" width="8.88671875" style="52"/>
    <col min="7687" max="7687" width="2.33203125" style="52" customWidth="1"/>
    <col min="7688" max="7688" width="19.44140625" style="52" customWidth="1"/>
    <col min="7689" max="7689" width="0.88671875" style="52" customWidth="1"/>
    <col min="7690" max="7690" width="9.88671875" style="52" customWidth="1"/>
    <col min="7691" max="7691" width="0.88671875" style="52" customWidth="1"/>
    <col min="7692" max="7692" width="9.88671875" style="52" customWidth="1"/>
    <col min="7693" max="7693" width="0.88671875" style="52" customWidth="1"/>
    <col min="7694" max="7694" width="9.88671875" style="52" customWidth="1"/>
    <col min="7695" max="7695" width="0.88671875" style="52" customWidth="1"/>
    <col min="7696" max="7696" width="9.88671875" style="52" customWidth="1"/>
    <col min="7697" max="7697" width="0.88671875" style="52" customWidth="1"/>
    <col min="7698" max="7698" width="9.88671875" style="52" customWidth="1"/>
    <col min="7699" max="7942" width="8.88671875" style="52"/>
    <col min="7943" max="7943" width="2.33203125" style="52" customWidth="1"/>
    <col min="7944" max="7944" width="19.44140625" style="52" customWidth="1"/>
    <col min="7945" max="7945" width="0.88671875" style="52" customWidth="1"/>
    <col min="7946" max="7946" width="9.88671875" style="52" customWidth="1"/>
    <col min="7947" max="7947" width="0.88671875" style="52" customWidth="1"/>
    <col min="7948" max="7948" width="9.88671875" style="52" customWidth="1"/>
    <col min="7949" max="7949" width="0.88671875" style="52" customWidth="1"/>
    <col min="7950" max="7950" width="9.88671875" style="52" customWidth="1"/>
    <col min="7951" max="7951" width="0.88671875" style="52" customWidth="1"/>
    <col min="7952" max="7952" width="9.88671875" style="52" customWidth="1"/>
    <col min="7953" max="7953" width="0.88671875" style="52" customWidth="1"/>
    <col min="7954" max="7954" width="9.88671875" style="52" customWidth="1"/>
    <col min="7955" max="8198" width="8.88671875" style="52"/>
    <col min="8199" max="8199" width="2.33203125" style="52" customWidth="1"/>
    <col min="8200" max="8200" width="19.44140625" style="52" customWidth="1"/>
    <col min="8201" max="8201" width="0.88671875" style="52" customWidth="1"/>
    <col min="8202" max="8202" width="9.88671875" style="52" customWidth="1"/>
    <col min="8203" max="8203" width="0.88671875" style="52" customWidth="1"/>
    <col min="8204" max="8204" width="9.88671875" style="52" customWidth="1"/>
    <col min="8205" max="8205" width="0.88671875" style="52" customWidth="1"/>
    <col min="8206" max="8206" width="9.88671875" style="52" customWidth="1"/>
    <col min="8207" max="8207" width="0.88671875" style="52" customWidth="1"/>
    <col min="8208" max="8208" width="9.88671875" style="52" customWidth="1"/>
    <col min="8209" max="8209" width="0.88671875" style="52" customWidth="1"/>
    <col min="8210" max="8210" width="9.88671875" style="52" customWidth="1"/>
    <col min="8211" max="8454" width="8.88671875" style="52"/>
    <col min="8455" max="8455" width="2.33203125" style="52" customWidth="1"/>
    <col min="8456" max="8456" width="19.44140625" style="52" customWidth="1"/>
    <col min="8457" max="8457" width="0.88671875" style="52" customWidth="1"/>
    <col min="8458" max="8458" width="9.88671875" style="52" customWidth="1"/>
    <col min="8459" max="8459" width="0.88671875" style="52" customWidth="1"/>
    <col min="8460" max="8460" width="9.88671875" style="52" customWidth="1"/>
    <col min="8461" max="8461" width="0.88671875" style="52" customWidth="1"/>
    <col min="8462" max="8462" width="9.88671875" style="52" customWidth="1"/>
    <col min="8463" max="8463" width="0.88671875" style="52" customWidth="1"/>
    <col min="8464" max="8464" width="9.88671875" style="52" customWidth="1"/>
    <col min="8465" max="8465" width="0.88671875" style="52" customWidth="1"/>
    <col min="8466" max="8466" width="9.88671875" style="52" customWidth="1"/>
    <col min="8467" max="8710" width="8.88671875" style="52"/>
    <col min="8711" max="8711" width="2.33203125" style="52" customWidth="1"/>
    <col min="8712" max="8712" width="19.44140625" style="52" customWidth="1"/>
    <col min="8713" max="8713" width="0.88671875" style="52" customWidth="1"/>
    <col min="8714" max="8714" width="9.88671875" style="52" customWidth="1"/>
    <col min="8715" max="8715" width="0.88671875" style="52" customWidth="1"/>
    <col min="8716" max="8716" width="9.88671875" style="52" customWidth="1"/>
    <col min="8717" max="8717" width="0.88671875" style="52" customWidth="1"/>
    <col min="8718" max="8718" width="9.88671875" style="52" customWidth="1"/>
    <col min="8719" max="8719" width="0.88671875" style="52" customWidth="1"/>
    <col min="8720" max="8720" width="9.88671875" style="52" customWidth="1"/>
    <col min="8721" max="8721" width="0.88671875" style="52" customWidth="1"/>
    <col min="8722" max="8722" width="9.88671875" style="52" customWidth="1"/>
    <col min="8723" max="8966" width="8.88671875" style="52"/>
    <col min="8967" max="8967" width="2.33203125" style="52" customWidth="1"/>
    <col min="8968" max="8968" width="19.44140625" style="52" customWidth="1"/>
    <col min="8969" max="8969" width="0.88671875" style="52" customWidth="1"/>
    <col min="8970" max="8970" width="9.88671875" style="52" customWidth="1"/>
    <col min="8971" max="8971" width="0.88671875" style="52" customWidth="1"/>
    <col min="8972" max="8972" width="9.88671875" style="52" customWidth="1"/>
    <col min="8973" max="8973" width="0.88671875" style="52" customWidth="1"/>
    <col min="8974" max="8974" width="9.88671875" style="52" customWidth="1"/>
    <col min="8975" max="8975" width="0.88671875" style="52" customWidth="1"/>
    <col min="8976" max="8976" width="9.88671875" style="52" customWidth="1"/>
    <col min="8977" max="8977" width="0.88671875" style="52" customWidth="1"/>
    <col min="8978" max="8978" width="9.88671875" style="52" customWidth="1"/>
    <col min="8979" max="9222" width="8.88671875" style="52"/>
    <col min="9223" max="9223" width="2.33203125" style="52" customWidth="1"/>
    <col min="9224" max="9224" width="19.44140625" style="52" customWidth="1"/>
    <col min="9225" max="9225" width="0.88671875" style="52" customWidth="1"/>
    <col min="9226" max="9226" width="9.88671875" style="52" customWidth="1"/>
    <col min="9227" max="9227" width="0.88671875" style="52" customWidth="1"/>
    <col min="9228" max="9228" width="9.88671875" style="52" customWidth="1"/>
    <col min="9229" max="9229" width="0.88671875" style="52" customWidth="1"/>
    <col min="9230" max="9230" width="9.88671875" style="52" customWidth="1"/>
    <col min="9231" max="9231" width="0.88671875" style="52" customWidth="1"/>
    <col min="9232" max="9232" width="9.88671875" style="52" customWidth="1"/>
    <col min="9233" max="9233" width="0.88671875" style="52" customWidth="1"/>
    <col min="9234" max="9234" width="9.88671875" style="52" customWidth="1"/>
    <col min="9235" max="9478" width="8.88671875" style="52"/>
    <col min="9479" max="9479" width="2.33203125" style="52" customWidth="1"/>
    <col min="9480" max="9480" width="19.44140625" style="52" customWidth="1"/>
    <col min="9481" max="9481" width="0.88671875" style="52" customWidth="1"/>
    <col min="9482" max="9482" width="9.88671875" style="52" customWidth="1"/>
    <col min="9483" max="9483" width="0.88671875" style="52" customWidth="1"/>
    <col min="9484" max="9484" width="9.88671875" style="52" customWidth="1"/>
    <col min="9485" max="9485" width="0.88671875" style="52" customWidth="1"/>
    <col min="9486" max="9486" width="9.88671875" style="52" customWidth="1"/>
    <col min="9487" max="9487" width="0.88671875" style="52" customWidth="1"/>
    <col min="9488" max="9488" width="9.88671875" style="52" customWidth="1"/>
    <col min="9489" max="9489" width="0.88671875" style="52" customWidth="1"/>
    <col min="9490" max="9490" width="9.88671875" style="52" customWidth="1"/>
    <col min="9491" max="9734" width="8.88671875" style="52"/>
    <col min="9735" max="9735" width="2.33203125" style="52" customWidth="1"/>
    <col min="9736" max="9736" width="19.44140625" style="52" customWidth="1"/>
    <col min="9737" max="9737" width="0.88671875" style="52" customWidth="1"/>
    <col min="9738" max="9738" width="9.88671875" style="52" customWidth="1"/>
    <col min="9739" max="9739" width="0.88671875" style="52" customWidth="1"/>
    <col min="9740" max="9740" width="9.88671875" style="52" customWidth="1"/>
    <col min="9741" max="9741" width="0.88671875" style="52" customWidth="1"/>
    <col min="9742" max="9742" width="9.88671875" style="52" customWidth="1"/>
    <col min="9743" max="9743" width="0.88671875" style="52" customWidth="1"/>
    <col min="9744" max="9744" width="9.88671875" style="52" customWidth="1"/>
    <col min="9745" max="9745" width="0.88671875" style="52" customWidth="1"/>
    <col min="9746" max="9746" width="9.88671875" style="52" customWidth="1"/>
    <col min="9747" max="9990" width="8.88671875" style="52"/>
    <col min="9991" max="9991" width="2.33203125" style="52" customWidth="1"/>
    <col min="9992" max="9992" width="19.44140625" style="52" customWidth="1"/>
    <col min="9993" max="9993" width="0.88671875" style="52" customWidth="1"/>
    <col min="9994" max="9994" width="9.88671875" style="52" customWidth="1"/>
    <col min="9995" max="9995" width="0.88671875" style="52" customWidth="1"/>
    <col min="9996" max="9996" width="9.88671875" style="52" customWidth="1"/>
    <col min="9997" max="9997" width="0.88671875" style="52" customWidth="1"/>
    <col min="9998" max="9998" width="9.88671875" style="52" customWidth="1"/>
    <col min="9999" max="9999" width="0.88671875" style="52" customWidth="1"/>
    <col min="10000" max="10000" width="9.88671875" style="52" customWidth="1"/>
    <col min="10001" max="10001" width="0.88671875" style="52" customWidth="1"/>
    <col min="10002" max="10002" width="9.88671875" style="52" customWidth="1"/>
    <col min="10003" max="10246" width="8.88671875" style="52"/>
    <col min="10247" max="10247" width="2.33203125" style="52" customWidth="1"/>
    <col min="10248" max="10248" width="19.44140625" style="52" customWidth="1"/>
    <col min="10249" max="10249" width="0.88671875" style="52" customWidth="1"/>
    <col min="10250" max="10250" width="9.88671875" style="52" customWidth="1"/>
    <col min="10251" max="10251" width="0.88671875" style="52" customWidth="1"/>
    <col min="10252" max="10252" width="9.88671875" style="52" customWidth="1"/>
    <col min="10253" max="10253" width="0.88671875" style="52" customWidth="1"/>
    <col min="10254" max="10254" width="9.88671875" style="52" customWidth="1"/>
    <col min="10255" max="10255" width="0.88671875" style="52" customWidth="1"/>
    <col min="10256" max="10256" width="9.88671875" style="52" customWidth="1"/>
    <col min="10257" max="10257" width="0.88671875" style="52" customWidth="1"/>
    <col min="10258" max="10258" width="9.88671875" style="52" customWidth="1"/>
    <col min="10259" max="10502" width="8.88671875" style="52"/>
    <col min="10503" max="10503" width="2.33203125" style="52" customWidth="1"/>
    <col min="10504" max="10504" width="19.44140625" style="52" customWidth="1"/>
    <col min="10505" max="10505" width="0.88671875" style="52" customWidth="1"/>
    <col min="10506" max="10506" width="9.88671875" style="52" customWidth="1"/>
    <col min="10507" max="10507" width="0.88671875" style="52" customWidth="1"/>
    <col min="10508" max="10508" width="9.88671875" style="52" customWidth="1"/>
    <col min="10509" max="10509" width="0.88671875" style="52" customWidth="1"/>
    <col min="10510" max="10510" width="9.88671875" style="52" customWidth="1"/>
    <col min="10511" max="10511" width="0.88671875" style="52" customWidth="1"/>
    <col min="10512" max="10512" width="9.88671875" style="52" customWidth="1"/>
    <col min="10513" max="10513" width="0.88671875" style="52" customWidth="1"/>
    <col min="10514" max="10514" width="9.88671875" style="52" customWidth="1"/>
    <col min="10515" max="10758" width="8.88671875" style="52"/>
    <col min="10759" max="10759" width="2.33203125" style="52" customWidth="1"/>
    <col min="10760" max="10760" width="19.44140625" style="52" customWidth="1"/>
    <col min="10761" max="10761" width="0.88671875" style="52" customWidth="1"/>
    <col min="10762" max="10762" width="9.88671875" style="52" customWidth="1"/>
    <col min="10763" max="10763" width="0.88671875" style="52" customWidth="1"/>
    <col min="10764" max="10764" width="9.88671875" style="52" customWidth="1"/>
    <col min="10765" max="10765" width="0.88671875" style="52" customWidth="1"/>
    <col min="10766" max="10766" width="9.88671875" style="52" customWidth="1"/>
    <col min="10767" max="10767" width="0.88671875" style="52" customWidth="1"/>
    <col min="10768" max="10768" width="9.88671875" style="52" customWidth="1"/>
    <col min="10769" max="10769" width="0.88671875" style="52" customWidth="1"/>
    <col min="10770" max="10770" width="9.88671875" style="52" customWidth="1"/>
    <col min="10771" max="11014" width="8.88671875" style="52"/>
    <col min="11015" max="11015" width="2.33203125" style="52" customWidth="1"/>
    <col min="11016" max="11016" width="19.44140625" style="52" customWidth="1"/>
    <col min="11017" max="11017" width="0.88671875" style="52" customWidth="1"/>
    <col min="11018" max="11018" width="9.88671875" style="52" customWidth="1"/>
    <col min="11019" max="11019" width="0.88671875" style="52" customWidth="1"/>
    <col min="11020" max="11020" width="9.88671875" style="52" customWidth="1"/>
    <col min="11021" max="11021" width="0.88671875" style="52" customWidth="1"/>
    <col min="11022" max="11022" width="9.88671875" style="52" customWidth="1"/>
    <col min="11023" max="11023" width="0.88671875" style="52" customWidth="1"/>
    <col min="11024" max="11024" width="9.88671875" style="52" customWidth="1"/>
    <col min="11025" max="11025" width="0.88671875" style="52" customWidth="1"/>
    <col min="11026" max="11026" width="9.88671875" style="52" customWidth="1"/>
    <col min="11027" max="11270" width="8.88671875" style="52"/>
    <col min="11271" max="11271" width="2.33203125" style="52" customWidth="1"/>
    <col min="11272" max="11272" width="19.44140625" style="52" customWidth="1"/>
    <col min="11273" max="11273" width="0.88671875" style="52" customWidth="1"/>
    <col min="11274" max="11274" width="9.88671875" style="52" customWidth="1"/>
    <col min="11275" max="11275" width="0.88671875" style="52" customWidth="1"/>
    <col min="11276" max="11276" width="9.88671875" style="52" customWidth="1"/>
    <col min="11277" max="11277" width="0.88671875" style="52" customWidth="1"/>
    <col min="11278" max="11278" width="9.88671875" style="52" customWidth="1"/>
    <col min="11279" max="11279" width="0.88671875" style="52" customWidth="1"/>
    <col min="11280" max="11280" width="9.88671875" style="52" customWidth="1"/>
    <col min="11281" max="11281" width="0.88671875" style="52" customWidth="1"/>
    <col min="11282" max="11282" width="9.88671875" style="52" customWidth="1"/>
    <col min="11283" max="11526" width="8.88671875" style="52"/>
    <col min="11527" max="11527" width="2.33203125" style="52" customWidth="1"/>
    <col min="11528" max="11528" width="19.44140625" style="52" customWidth="1"/>
    <col min="11529" max="11529" width="0.88671875" style="52" customWidth="1"/>
    <col min="11530" max="11530" width="9.88671875" style="52" customWidth="1"/>
    <col min="11531" max="11531" width="0.88671875" style="52" customWidth="1"/>
    <col min="11532" max="11532" width="9.88671875" style="52" customWidth="1"/>
    <col min="11533" max="11533" width="0.88671875" style="52" customWidth="1"/>
    <col min="11534" max="11534" width="9.88671875" style="52" customWidth="1"/>
    <col min="11535" max="11535" width="0.88671875" style="52" customWidth="1"/>
    <col min="11536" max="11536" width="9.88671875" style="52" customWidth="1"/>
    <col min="11537" max="11537" width="0.88671875" style="52" customWidth="1"/>
    <col min="11538" max="11538" width="9.88671875" style="52" customWidth="1"/>
    <col min="11539" max="11782" width="8.88671875" style="52"/>
    <col min="11783" max="11783" width="2.33203125" style="52" customWidth="1"/>
    <col min="11784" max="11784" width="19.44140625" style="52" customWidth="1"/>
    <col min="11785" max="11785" width="0.88671875" style="52" customWidth="1"/>
    <col min="11786" max="11786" width="9.88671875" style="52" customWidth="1"/>
    <col min="11787" max="11787" width="0.88671875" style="52" customWidth="1"/>
    <col min="11788" max="11788" width="9.88671875" style="52" customWidth="1"/>
    <col min="11789" max="11789" width="0.88671875" style="52" customWidth="1"/>
    <col min="11790" max="11790" width="9.88671875" style="52" customWidth="1"/>
    <col min="11791" max="11791" width="0.88671875" style="52" customWidth="1"/>
    <col min="11792" max="11792" width="9.88671875" style="52" customWidth="1"/>
    <col min="11793" max="11793" width="0.88671875" style="52" customWidth="1"/>
    <col min="11794" max="11794" width="9.88671875" style="52" customWidth="1"/>
    <col min="11795" max="12038" width="8.88671875" style="52"/>
    <col min="12039" max="12039" width="2.33203125" style="52" customWidth="1"/>
    <col min="12040" max="12040" width="19.44140625" style="52" customWidth="1"/>
    <col min="12041" max="12041" width="0.88671875" style="52" customWidth="1"/>
    <col min="12042" max="12042" width="9.88671875" style="52" customWidth="1"/>
    <col min="12043" max="12043" width="0.88671875" style="52" customWidth="1"/>
    <col min="12044" max="12044" width="9.88671875" style="52" customWidth="1"/>
    <col min="12045" max="12045" width="0.88671875" style="52" customWidth="1"/>
    <col min="12046" max="12046" width="9.88671875" style="52" customWidth="1"/>
    <col min="12047" max="12047" width="0.88671875" style="52" customWidth="1"/>
    <col min="12048" max="12048" width="9.88671875" style="52" customWidth="1"/>
    <col min="12049" max="12049" width="0.88671875" style="52" customWidth="1"/>
    <col min="12050" max="12050" width="9.88671875" style="52" customWidth="1"/>
    <col min="12051" max="12294" width="8.88671875" style="52"/>
    <col min="12295" max="12295" width="2.33203125" style="52" customWidth="1"/>
    <col min="12296" max="12296" width="19.44140625" style="52" customWidth="1"/>
    <col min="12297" max="12297" width="0.88671875" style="52" customWidth="1"/>
    <col min="12298" max="12298" width="9.88671875" style="52" customWidth="1"/>
    <col min="12299" max="12299" width="0.88671875" style="52" customWidth="1"/>
    <col min="12300" max="12300" width="9.88671875" style="52" customWidth="1"/>
    <col min="12301" max="12301" width="0.88671875" style="52" customWidth="1"/>
    <col min="12302" max="12302" width="9.88671875" style="52" customWidth="1"/>
    <col min="12303" max="12303" width="0.88671875" style="52" customWidth="1"/>
    <col min="12304" max="12304" width="9.88671875" style="52" customWidth="1"/>
    <col min="12305" max="12305" width="0.88671875" style="52" customWidth="1"/>
    <col min="12306" max="12306" width="9.88671875" style="52" customWidth="1"/>
    <col min="12307" max="12550" width="8.88671875" style="52"/>
    <col min="12551" max="12551" width="2.33203125" style="52" customWidth="1"/>
    <col min="12552" max="12552" width="19.44140625" style="52" customWidth="1"/>
    <col min="12553" max="12553" width="0.88671875" style="52" customWidth="1"/>
    <col min="12554" max="12554" width="9.88671875" style="52" customWidth="1"/>
    <col min="12555" max="12555" width="0.88671875" style="52" customWidth="1"/>
    <col min="12556" max="12556" width="9.88671875" style="52" customWidth="1"/>
    <col min="12557" max="12557" width="0.88671875" style="52" customWidth="1"/>
    <col min="12558" max="12558" width="9.88671875" style="52" customWidth="1"/>
    <col min="12559" max="12559" width="0.88671875" style="52" customWidth="1"/>
    <col min="12560" max="12560" width="9.88671875" style="52" customWidth="1"/>
    <col min="12561" max="12561" width="0.88671875" style="52" customWidth="1"/>
    <col min="12562" max="12562" width="9.88671875" style="52" customWidth="1"/>
    <col min="12563" max="12806" width="8.88671875" style="52"/>
    <col min="12807" max="12807" width="2.33203125" style="52" customWidth="1"/>
    <col min="12808" max="12808" width="19.44140625" style="52" customWidth="1"/>
    <col min="12809" max="12809" width="0.88671875" style="52" customWidth="1"/>
    <col min="12810" max="12810" width="9.88671875" style="52" customWidth="1"/>
    <col min="12811" max="12811" width="0.88671875" style="52" customWidth="1"/>
    <col min="12812" max="12812" width="9.88671875" style="52" customWidth="1"/>
    <col min="12813" max="12813" width="0.88671875" style="52" customWidth="1"/>
    <col min="12814" max="12814" width="9.88671875" style="52" customWidth="1"/>
    <col min="12815" max="12815" width="0.88671875" style="52" customWidth="1"/>
    <col min="12816" max="12816" width="9.88671875" style="52" customWidth="1"/>
    <col min="12817" max="12817" width="0.88671875" style="52" customWidth="1"/>
    <col min="12818" max="12818" width="9.88671875" style="52" customWidth="1"/>
    <col min="12819" max="13062" width="8.88671875" style="52"/>
    <col min="13063" max="13063" width="2.33203125" style="52" customWidth="1"/>
    <col min="13064" max="13064" width="19.44140625" style="52" customWidth="1"/>
    <col min="13065" max="13065" width="0.88671875" style="52" customWidth="1"/>
    <col min="13066" max="13066" width="9.88671875" style="52" customWidth="1"/>
    <col min="13067" max="13067" width="0.88671875" style="52" customWidth="1"/>
    <col min="13068" max="13068" width="9.88671875" style="52" customWidth="1"/>
    <col min="13069" max="13069" width="0.88671875" style="52" customWidth="1"/>
    <col min="13070" max="13070" width="9.88671875" style="52" customWidth="1"/>
    <col min="13071" max="13071" width="0.88671875" style="52" customWidth="1"/>
    <col min="13072" max="13072" width="9.88671875" style="52" customWidth="1"/>
    <col min="13073" max="13073" width="0.88671875" style="52" customWidth="1"/>
    <col min="13074" max="13074" width="9.88671875" style="52" customWidth="1"/>
    <col min="13075" max="13318" width="8.88671875" style="52"/>
    <col min="13319" max="13319" width="2.33203125" style="52" customWidth="1"/>
    <col min="13320" max="13320" width="19.44140625" style="52" customWidth="1"/>
    <col min="13321" max="13321" width="0.88671875" style="52" customWidth="1"/>
    <col min="13322" max="13322" width="9.88671875" style="52" customWidth="1"/>
    <col min="13323" max="13323" width="0.88671875" style="52" customWidth="1"/>
    <col min="13324" max="13324" width="9.88671875" style="52" customWidth="1"/>
    <col min="13325" max="13325" width="0.88671875" style="52" customWidth="1"/>
    <col min="13326" max="13326" width="9.88671875" style="52" customWidth="1"/>
    <col min="13327" max="13327" width="0.88671875" style="52" customWidth="1"/>
    <col min="13328" max="13328" width="9.88671875" style="52" customWidth="1"/>
    <col min="13329" max="13329" width="0.88671875" style="52" customWidth="1"/>
    <col min="13330" max="13330" width="9.88671875" style="52" customWidth="1"/>
    <col min="13331" max="13574" width="8.88671875" style="52"/>
    <col min="13575" max="13575" width="2.33203125" style="52" customWidth="1"/>
    <col min="13576" max="13576" width="19.44140625" style="52" customWidth="1"/>
    <col min="13577" max="13577" width="0.88671875" style="52" customWidth="1"/>
    <col min="13578" max="13578" width="9.88671875" style="52" customWidth="1"/>
    <col min="13579" max="13579" width="0.88671875" style="52" customWidth="1"/>
    <col min="13580" max="13580" width="9.88671875" style="52" customWidth="1"/>
    <col min="13581" max="13581" width="0.88671875" style="52" customWidth="1"/>
    <col min="13582" max="13582" width="9.88671875" style="52" customWidth="1"/>
    <col min="13583" max="13583" width="0.88671875" style="52" customWidth="1"/>
    <col min="13584" max="13584" width="9.88671875" style="52" customWidth="1"/>
    <col min="13585" max="13585" width="0.88671875" style="52" customWidth="1"/>
    <col min="13586" max="13586" width="9.88671875" style="52" customWidth="1"/>
    <col min="13587" max="13830" width="8.88671875" style="52"/>
    <col min="13831" max="13831" width="2.33203125" style="52" customWidth="1"/>
    <col min="13832" max="13832" width="19.44140625" style="52" customWidth="1"/>
    <col min="13833" max="13833" width="0.88671875" style="52" customWidth="1"/>
    <col min="13834" max="13834" width="9.88671875" style="52" customWidth="1"/>
    <col min="13835" max="13835" width="0.88671875" style="52" customWidth="1"/>
    <col min="13836" max="13836" width="9.88671875" style="52" customWidth="1"/>
    <col min="13837" max="13837" width="0.88671875" style="52" customWidth="1"/>
    <col min="13838" max="13838" width="9.88671875" style="52" customWidth="1"/>
    <col min="13839" max="13839" width="0.88671875" style="52" customWidth="1"/>
    <col min="13840" max="13840" width="9.88671875" style="52" customWidth="1"/>
    <col min="13841" max="13841" width="0.88671875" style="52" customWidth="1"/>
    <col min="13842" max="13842" width="9.88671875" style="52" customWidth="1"/>
    <col min="13843" max="14086" width="8.88671875" style="52"/>
    <col min="14087" max="14087" width="2.33203125" style="52" customWidth="1"/>
    <col min="14088" max="14088" width="19.44140625" style="52" customWidth="1"/>
    <col min="14089" max="14089" width="0.88671875" style="52" customWidth="1"/>
    <col min="14090" max="14090" width="9.88671875" style="52" customWidth="1"/>
    <col min="14091" max="14091" width="0.88671875" style="52" customWidth="1"/>
    <col min="14092" max="14092" width="9.88671875" style="52" customWidth="1"/>
    <col min="14093" max="14093" width="0.88671875" style="52" customWidth="1"/>
    <col min="14094" max="14094" width="9.88671875" style="52" customWidth="1"/>
    <col min="14095" max="14095" width="0.88671875" style="52" customWidth="1"/>
    <col min="14096" max="14096" width="9.88671875" style="52" customWidth="1"/>
    <col min="14097" max="14097" width="0.88671875" style="52" customWidth="1"/>
    <col min="14098" max="14098" width="9.88671875" style="52" customWidth="1"/>
    <col min="14099" max="14342" width="8.88671875" style="52"/>
    <col min="14343" max="14343" width="2.33203125" style="52" customWidth="1"/>
    <col min="14344" max="14344" width="19.44140625" style="52" customWidth="1"/>
    <col min="14345" max="14345" width="0.88671875" style="52" customWidth="1"/>
    <col min="14346" max="14346" width="9.88671875" style="52" customWidth="1"/>
    <col min="14347" max="14347" width="0.88671875" style="52" customWidth="1"/>
    <col min="14348" max="14348" width="9.88671875" style="52" customWidth="1"/>
    <col min="14349" max="14349" width="0.88671875" style="52" customWidth="1"/>
    <col min="14350" max="14350" width="9.88671875" style="52" customWidth="1"/>
    <col min="14351" max="14351" width="0.88671875" style="52" customWidth="1"/>
    <col min="14352" max="14352" width="9.88671875" style="52" customWidth="1"/>
    <col min="14353" max="14353" width="0.88671875" style="52" customWidth="1"/>
    <col min="14354" max="14354" width="9.88671875" style="52" customWidth="1"/>
    <col min="14355" max="14598" width="8.88671875" style="52"/>
    <col min="14599" max="14599" width="2.33203125" style="52" customWidth="1"/>
    <col min="14600" max="14600" width="19.44140625" style="52" customWidth="1"/>
    <col min="14601" max="14601" width="0.88671875" style="52" customWidth="1"/>
    <col min="14602" max="14602" width="9.88671875" style="52" customWidth="1"/>
    <col min="14603" max="14603" width="0.88671875" style="52" customWidth="1"/>
    <col min="14604" max="14604" width="9.88671875" style="52" customWidth="1"/>
    <col min="14605" max="14605" width="0.88671875" style="52" customWidth="1"/>
    <col min="14606" max="14606" width="9.88671875" style="52" customWidth="1"/>
    <col min="14607" max="14607" width="0.88671875" style="52" customWidth="1"/>
    <col min="14608" max="14608" width="9.88671875" style="52" customWidth="1"/>
    <col min="14609" max="14609" width="0.88671875" style="52" customWidth="1"/>
    <col min="14610" max="14610" width="9.88671875" style="52" customWidth="1"/>
    <col min="14611" max="14854" width="8.88671875" style="52"/>
    <col min="14855" max="14855" width="2.33203125" style="52" customWidth="1"/>
    <col min="14856" max="14856" width="19.44140625" style="52" customWidth="1"/>
    <col min="14857" max="14857" width="0.88671875" style="52" customWidth="1"/>
    <col min="14858" max="14858" width="9.88671875" style="52" customWidth="1"/>
    <col min="14859" max="14859" width="0.88671875" style="52" customWidth="1"/>
    <col min="14860" max="14860" width="9.88671875" style="52" customWidth="1"/>
    <col min="14861" max="14861" width="0.88671875" style="52" customWidth="1"/>
    <col min="14862" max="14862" width="9.88671875" style="52" customWidth="1"/>
    <col min="14863" max="14863" width="0.88671875" style="52" customWidth="1"/>
    <col min="14864" max="14864" width="9.88671875" style="52" customWidth="1"/>
    <col min="14865" max="14865" width="0.88671875" style="52" customWidth="1"/>
    <col min="14866" max="14866" width="9.88671875" style="52" customWidth="1"/>
    <col min="14867" max="15110" width="8.88671875" style="52"/>
    <col min="15111" max="15111" width="2.33203125" style="52" customWidth="1"/>
    <col min="15112" max="15112" width="19.44140625" style="52" customWidth="1"/>
    <col min="15113" max="15113" width="0.88671875" style="52" customWidth="1"/>
    <col min="15114" max="15114" width="9.88671875" style="52" customWidth="1"/>
    <col min="15115" max="15115" width="0.88671875" style="52" customWidth="1"/>
    <col min="15116" max="15116" width="9.88671875" style="52" customWidth="1"/>
    <col min="15117" max="15117" width="0.88671875" style="52" customWidth="1"/>
    <col min="15118" max="15118" width="9.88671875" style="52" customWidth="1"/>
    <col min="15119" max="15119" width="0.88671875" style="52" customWidth="1"/>
    <col min="15120" max="15120" width="9.88671875" style="52" customWidth="1"/>
    <col min="15121" max="15121" width="0.88671875" style="52" customWidth="1"/>
    <col min="15122" max="15122" width="9.88671875" style="52" customWidth="1"/>
    <col min="15123" max="15366" width="8.88671875" style="52"/>
    <col min="15367" max="15367" width="2.33203125" style="52" customWidth="1"/>
    <col min="15368" max="15368" width="19.44140625" style="52" customWidth="1"/>
    <col min="15369" max="15369" width="0.88671875" style="52" customWidth="1"/>
    <col min="15370" max="15370" width="9.88671875" style="52" customWidth="1"/>
    <col min="15371" max="15371" width="0.88671875" style="52" customWidth="1"/>
    <col min="15372" max="15372" width="9.88671875" style="52" customWidth="1"/>
    <col min="15373" max="15373" width="0.88671875" style="52" customWidth="1"/>
    <col min="15374" max="15374" width="9.88671875" style="52" customWidth="1"/>
    <col min="15375" max="15375" width="0.88671875" style="52" customWidth="1"/>
    <col min="15376" max="15376" width="9.88671875" style="52" customWidth="1"/>
    <col min="15377" max="15377" width="0.88671875" style="52" customWidth="1"/>
    <col min="15378" max="15378" width="9.88671875" style="52" customWidth="1"/>
    <col min="15379" max="15622" width="8.88671875" style="52"/>
    <col min="15623" max="15623" width="2.33203125" style="52" customWidth="1"/>
    <col min="15624" max="15624" width="19.44140625" style="52" customWidth="1"/>
    <col min="15625" max="15625" width="0.88671875" style="52" customWidth="1"/>
    <col min="15626" max="15626" width="9.88671875" style="52" customWidth="1"/>
    <col min="15627" max="15627" width="0.88671875" style="52" customWidth="1"/>
    <col min="15628" max="15628" width="9.88671875" style="52" customWidth="1"/>
    <col min="15629" max="15629" width="0.88671875" style="52" customWidth="1"/>
    <col min="15630" max="15630" width="9.88671875" style="52" customWidth="1"/>
    <col min="15631" max="15631" width="0.88671875" style="52" customWidth="1"/>
    <col min="15632" max="15632" width="9.88671875" style="52" customWidth="1"/>
    <col min="15633" max="15633" width="0.88671875" style="52" customWidth="1"/>
    <col min="15634" max="15634" width="9.88671875" style="52" customWidth="1"/>
    <col min="15635" max="15878" width="8.88671875" style="52"/>
    <col min="15879" max="15879" width="2.33203125" style="52" customWidth="1"/>
    <col min="15880" max="15880" width="19.44140625" style="52" customWidth="1"/>
    <col min="15881" max="15881" width="0.88671875" style="52" customWidth="1"/>
    <col min="15882" max="15882" width="9.88671875" style="52" customWidth="1"/>
    <col min="15883" max="15883" width="0.88671875" style="52" customWidth="1"/>
    <col min="15884" max="15884" width="9.88671875" style="52" customWidth="1"/>
    <col min="15885" max="15885" width="0.88671875" style="52" customWidth="1"/>
    <col min="15886" max="15886" width="9.88671875" style="52" customWidth="1"/>
    <col min="15887" max="15887" width="0.88671875" style="52" customWidth="1"/>
    <col min="15888" max="15888" width="9.88671875" style="52" customWidth="1"/>
    <col min="15889" max="15889" width="0.88671875" style="52" customWidth="1"/>
    <col min="15890" max="15890" width="9.88671875" style="52" customWidth="1"/>
    <col min="15891" max="16134" width="8.88671875" style="52"/>
    <col min="16135" max="16135" width="2.33203125" style="52" customWidth="1"/>
    <col min="16136" max="16136" width="19.44140625" style="52" customWidth="1"/>
    <col min="16137" max="16137" width="0.88671875" style="52" customWidth="1"/>
    <col min="16138" max="16138" width="9.88671875" style="52" customWidth="1"/>
    <col min="16139" max="16139" width="0.88671875" style="52" customWidth="1"/>
    <col min="16140" max="16140" width="9.88671875" style="52" customWidth="1"/>
    <col min="16141" max="16141" width="0.88671875" style="52" customWidth="1"/>
    <col min="16142" max="16142" width="9.88671875" style="52" customWidth="1"/>
    <col min="16143" max="16143" width="0.88671875" style="52" customWidth="1"/>
    <col min="16144" max="16144" width="9.88671875" style="52" customWidth="1"/>
    <col min="16145" max="16145" width="0.88671875" style="52" customWidth="1"/>
    <col min="16146" max="16146" width="9.88671875" style="52" customWidth="1"/>
    <col min="16147" max="16384" width="8.88671875" style="52"/>
  </cols>
  <sheetData>
    <row r="1" spans="1:20" s="49" customFormat="1" ht="15.75" x14ac:dyDescent="0.2">
      <c r="A1" s="48" t="s">
        <v>313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51"/>
    </row>
    <row r="2" spans="1:20" ht="12.75" customHeigh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0" s="58" customFormat="1" ht="12.75" customHeight="1" x14ac:dyDescent="0.2">
      <c r="A3" s="55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5"/>
      <c r="O3" s="55"/>
      <c r="P3" s="55"/>
      <c r="Q3" s="55"/>
      <c r="R3" s="57"/>
      <c r="S3" s="55"/>
      <c r="T3" s="176" t="s">
        <v>16</v>
      </c>
    </row>
    <row r="4" spans="1:20" ht="12.75" customHeight="1" x14ac:dyDescent="0.2">
      <c r="A4" s="140"/>
      <c r="B4" s="72"/>
      <c r="C4" s="141"/>
      <c r="D4" s="191" t="s">
        <v>72</v>
      </c>
      <c r="E4" s="198"/>
      <c r="F4" s="191">
        <v>2006</v>
      </c>
      <c r="G4" s="192"/>
      <c r="H4" s="191" t="s">
        <v>74</v>
      </c>
      <c r="I4" s="192"/>
      <c r="J4" s="193" t="s">
        <v>75</v>
      </c>
      <c r="K4" s="192"/>
      <c r="L4" s="193" t="s">
        <v>76</v>
      </c>
      <c r="M4" s="192"/>
      <c r="N4" s="193" t="s">
        <v>77</v>
      </c>
      <c r="O4" s="192"/>
      <c r="P4" s="194" t="s">
        <v>78</v>
      </c>
      <c r="Q4" s="79"/>
      <c r="R4" s="195" t="s">
        <v>79</v>
      </c>
      <c r="T4" s="195" t="s">
        <v>287</v>
      </c>
    </row>
    <row r="5" spans="1:20" ht="3" customHeight="1" x14ac:dyDescent="0.2">
      <c r="B5" s="53"/>
      <c r="C5" s="53"/>
      <c r="D5" s="53"/>
      <c r="E5" s="53"/>
      <c r="F5" s="53"/>
      <c r="G5" s="53"/>
      <c r="H5" s="53"/>
      <c r="I5" s="53"/>
      <c r="J5" s="76"/>
      <c r="L5" s="77"/>
      <c r="N5" s="77"/>
      <c r="P5" s="78"/>
    </row>
    <row r="6" spans="1:20" ht="12" customHeight="1" x14ac:dyDescent="0.2">
      <c r="A6" s="81" t="s">
        <v>243</v>
      </c>
      <c r="B6" s="138"/>
      <c r="C6" s="139"/>
      <c r="D6" s="134">
        <v>56.2</v>
      </c>
      <c r="E6" s="134"/>
      <c r="F6" s="134">
        <v>55.7</v>
      </c>
      <c r="G6" s="134"/>
      <c r="H6" s="134">
        <v>55.9</v>
      </c>
      <c r="I6" s="134"/>
      <c r="J6" s="134">
        <v>56.2</v>
      </c>
      <c r="K6" s="134"/>
      <c r="L6" s="134">
        <v>56.7</v>
      </c>
      <c r="M6" s="134"/>
      <c r="N6" s="134">
        <v>57.8</v>
      </c>
      <c r="O6" s="134"/>
      <c r="P6" s="134">
        <v>59.1</v>
      </c>
      <c r="Q6" s="134"/>
      <c r="R6" s="134">
        <v>62.8</v>
      </c>
      <c r="T6" s="134">
        <v>71</v>
      </c>
    </row>
    <row r="7" spans="1:20" ht="12" customHeight="1" x14ac:dyDescent="0.2">
      <c r="A7" s="81" t="s">
        <v>111</v>
      </c>
      <c r="B7" s="138"/>
      <c r="C7" s="139"/>
      <c r="D7" s="134">
        <v>116.4</v>
      </c>
      <c r="E7" s="134"/>
      <c r="F7" s="134">
        <v>110.9</v>
      </c>
      <c r="G7" s="134"/>
      <c r="H7" s="134">
        <v>107.8</v>
      </c>
      <c r="I7" s="134"/>
      <c r="J7" s="134">
        <v>105.1</v>
      </c>
      <c r="K7" s="134"/>
      <c r="L7" s="134">
        <v>100.8</v>
      </c>
      <c r="M7" s="134"/>
      <c r="N7" s="134">
        <v>99.1</v>
      </c>
      <c r="O7" s="134"/>
      <c r="P7" s="134">
        <v>98</v>
      </c>
      <c r="Q7" s="134"/>
      <c r="R7" s="134">
        <v>96</v>
      </c>
      <c r="T7" s="134">
        <v>94.7</v>
      </c>
    </row>
    <row r="8" spans="1:20" ht="12" customHeight="1" x14ac:dyDescent="0.2">
      <c r="A8" s="81" t="s">
        <v>112</v>
      </c>
      <c r="B8" s="138"/>
      <c r="C8" s="139"/>
      <c r="D8" s="134">
        <v>322.8</v>
      </c>
      <c r="E8" s="134"/>
      <c r="F8" s="134">
        <v>328.1</v>
      </c>
      <c r="G8" s="134"/>
      <c r="H8" s="134">
        <v>339.2</v>
      </c>
      <c r="I8" s="134"/>
      <c r="J8" s="134">
        <v>350.8</v>
      </c>
      <c r="K8" s="134"/>
      <c r="L8" s="134">
        <v>358</v>
      </c>
      <c r="M8" s="134"/>
      <c r="N8" s="134">
        <v>367.1</v>
      </c>
      <c r="O8" s="134"/>
      <c r="P8" s="134">
        <v>375.5</v>
      </c>
      <c r="Q8" s="134"/>
      <c r="R8" s="134">
        <v>385.1</v>
      </c>
      <c r="T8" s="134">
        <v>393.6</v>
      </c>
    </row>
    <row r="9" spans="1:20" ht="12" customHeight="1" x14ac:dyDescent="0.2">
      <c r="A9" s="81" t="s">
        <v>113</v>
      </c>
      <c r="B9" s="138"/>
      <c r="C9" s="139"/>
      <c r="D9" s="134">
        <v>708.8</v>
      </c>
      <c r="E9" s="134"/>
      <c r="F9" s="134">
        <v>711.7</v>
      </c>
      <c r="G9" s="134"/>
      <c r="H9" s="134">
        <v>719.2</v>
      </c>
      <c r="I9" s="134"/>
      <c r="J9" s="134">
        <v>717.2</v>
      </c>
      <c r="K9" s="134"/>
      <c r="L9" s="134">
        <v>714</v>
      </c>
      <c r="M9" s="134"/>
      <c r="N9" s="134">
        <v>711.1</v>
      </c>
      <c r="O9" s="134"/>
      <c r="P9" s="134">
        <v>711</v>
      </c>
      <c r="Q9" s="134"/>
      <c r="R9" s="134">
        <v>713.5</v>
      </c>
      <c r="T9" s="134">
        <v>716.3</v>
      </c>
    </row>
    <row r="10" spans="1:20" ht="12" customHeight="1" x14ac:dyDescent="0.2">
      <c r="A10" s="81" t="s">
        <v>114</v>
      </c>
      <c r="B10" s="138"/>
      <c r="C10" s="139"/>
      <c r="D10" s="134">
        <v>148</v>
      </c>
      <c r="E10" s="134"/>
      <c r="F10" s="134">
        <v>154.9</v>
      </c>
      <c r="G10" s="134"/>
      <c r="H10" s="134">
        <v>161.4</v>
      </c>
      <c r="I10" s="134"/>
      <c r="J10" s="134">
        <v>161.30000000000001</v>
      </c>
      <c r="K10" s="134"/>
      <c r="L10" s="134">
        <v>162.69999999999999</v>
      </c>
      <c r="M10" s="134"/>
      <c r="N10" s="134">
        <v>162.6</v>
      </c>
      <c r="O10" s="134"/>
      <c r="P10" s="134">
        <v>163.5</v>
      </c>
      <c r="Q10" s="134"/>
      <c r="R10" s="134">
        <v>165.4</v>
      </c>
      <c r="T10" s="134">
        <v>167.1</v>
      </c>
    </row>
    <row r="11" spans="1:20" ht="12" customHeight="1" x14ac:dyDescent="0.2">
      <c r="A11" s="81" t="s">
        <v>244</v>
      </c>
      <c r="B11" s="138"/>
      <c r="C11" s="139"/>
      <c r="D11" s="134">
        <v>76</v>
      </c>
      <c r="E11" s="134"/>
      <c r="F11" s="134">
        <v>80.900000000000006</v>
      </c>
      <c r="G11" s="134"/>
      <c r="H11" s="134">
        <v>84.9</v>
      </c>
      <c r="I11" s="134"/>
      <c r="J11" s="134">
        <v>85.6</v>
      </c>
      <c r="K11" s="134"/>
      <c r="L11" s="134">
        <v>86.4</v>
      </c>
      <c r="M11" s="134"/>
      <c r="N11" s="134">
        <v>86.7</v>
      </c>
      <c r="O11" s="134"/>
      <c r="P11" s="134">
        <v>85</v>
      </c>
      <c r="Q11" s="134"/>
      <c r="R11" s="134">
        <v>83.7</v>
      </c>
      <c r="T11" s="134">
        <v>82.2</v>
      </c>
    </row>
    <row r="12" spans="1:20" ht="12" customHeight="1" x14ac:dyDescent="0.2">
      <c r="A12" s="81" t="s">
        <v>116</v>
      </c>
      <c r="B12" s="138"/>
      <c r="C12" s="139"/>
      <c r="D12" s="134">
        <v>0.7</v>
      </c>
      <c r="E12" s="134"/>
      <c r="F12" s="134">
        <v>0.6</v>
      </c>
      <c r="G12" s="134"/>
      <c r="H12" s="134">
        <v>0.6</v>
      </c>
      <c r="I12" s="134"/>
      <c r="J12" s="134">
        <v>0.5</v>
      </c>
      <c r="K12" s="134"/>
      <c r="L12" s="134">
        <v>0.5</v>
      </c>
      <c r="M12" s="134"/>
      <c r="N12" s="134">
        <v>0.5</v>
      </c>
      <c r="O12" s="134"/>
      <c r="P12" s="134">
        <v>0.4</v>
      </c>
      <c r="Q12" s="134"/>
      <c r="R12" s="134">
        <v>0.4</v>
      </c>
      <c r="T12" s="134">
        <v>0.4</v>
      </c>
    </row>
    <row r="13" spans="1:20" ht="19.5" customHeight="1" x14ac:dyDescent="0.2">
      <c r="A13" s="81" t="s">
        <v>15</v>
      </c>
      <c r="B13" s="138"/>
      <c r="C13" s="139"/>
      <c r="D13" s="134">
        <v>1429</v>
      </c>
      <c r="E13" s="134"/>
      <c r="F13" s="134">
        <v>1442.9</v>
      </c>
      <c r="G13" s="134"/>
      <c r="H13" s="134">
        <v>1469</v>
      </c>
      <c r="I13" s="134"/>
      <c r="J13" s="134">
        <v>1476.8</v>
      </c>
      <c r="K13" s="134"/>
      <c r="L13" s="134">
        <v>1479.2</v>
      </c>
      <c r="M13" s="134"/>
      <c r="N13" s="134">
        <v>1484.9</v>
      </c>
      <c r="O13" s="134"/>
      <c r="P13" s="134">
        <v>1492.7</v>
      </c>
      <c r="Q13" s="134"/>
      <c r="R13" s="134">
        <v>1506.9</v>
      </c>
      <c r="T13" s="134">
        <v>1525.2</v>
      </c>
    </row>
    <row r="14" spans="1:20" ht="3" customHeight="1" x14ac:dyDescent="0.2">
      <c r="A14" s="60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3"/>
      <c r="M14" s="64"/>
      <c r="N14" s="65"/>
      <c r="O14" s="66"/>
      <c r="P14" s="67"/>
      <c r="Q14" s="60"/>
      <c r="R14" s="60"/>
      <c r="S14" s="60"/>
      <c r="T14" s="60"/>
    </row>
    <row r="15" spans="1:20" ht="11.25" customHeight="1" x14ac:dyDescent="0.2"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P15" s="52"/>
      <c r="R15" s="133"/>
      <c r="T15" s="133" t="s">
        <v>82</v>
      </c>
    </row>
    <row r="16" spans="1:20" ht="6" customHeight="1" x14ac:dyDescent="0.2"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P16" s="52"/>
      <c r="R16" s="69"/>
    </row>
    <row r="17" spans="4:20" s="59" customFormat="1" ht="11.25" customHeight="1" x14ac:dyDescent="0.2">
      <c r="P17" s="196"/>
    </row>
    <row r="18" spans="4:20" s="59" customFormat="1" ht="11.25" customHeight="1" x14ac:dyDescent="0.2">
      <c r="P18" s="196"/>
    </row>
    <row r="19" spans="4:20" s="59" customFormat="1" ht="11.25" customHeight="1" x14ac:dyDescent="0.2">
      <c r="P19" s="196"/>
    </row>
    <row r="20" spans="4:20" s="59" customFormat="1" ht="11.25" customHeight="1" x14ac:dyDescent="0.2"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</row>
    <row r="21" spans="4:20" s="59" customFormat="1" ht="11.25" customHeight="1" x14ac:dyDescent="0.2"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</row>
    <row r="22" spans="4:20" s="59" customFormat="1" ht="11.25" customHeight="1" x14ac:dyDescent="0.2"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</row>
    <row r="23" spans="4:20" s="59" customFormat="1" ht="11.25" customHeight="1" x14ac:dyDescent="0.2"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</row>
    <row r="24" spans="4:20" s="59" customFormat="1" ht="11.25" customHeight="1" x14ac:dyDescent="0.2"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</row>
    <row r="25" spans="4:20" s="59" customFormat="1" ht="11.25" customHeight="1" x14ac:dyDescent="0.2"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</row>
    <row r="26" spans="4:20" s="59" customFormat="1" ht="11.25" customHeight="1" x14ac:dyDescent="0.2"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</row>
    <row r="27" spans="4:20" s="59" customFormat="1" ht="11.25" customHeight="1" x14ac:dyDescent="0.2"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</row>
  </sheetData>
  <pageMargins left="0.59055118110236227" right="0.59055118110236227" top="0.74803149606299213" bottom="0.74803149606299213" header="0.31496062992125984" footer="0.31496062992125984"/>
  <pageSetup paperSize="9" scale="89" orientation="portrait" horizontalDpi="30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zoomScaleNormal="100" zoomScaleSheetLayoutView="100" workbookViewId="0">
      <selection activeCell="R44" sqref="R44"/>
    </sheetView>
  </sheetViews>
  <sheetFormatPr defaultRowHeight="11.25" x14ac:dyDescent="0.2"/>
  <cols>
    <col min="1" max="1" width="2.33203125" style="146" customWidth="1"/>
    <col min="2" max="2" width="12.6640625" style="146" customWidth="1"/>
    <col min="3" max="3" width="0.88671875" style="146" customWidth="1"/>
    <col min="4" max="4" width="7.77734375" style="146" customWidth="1"/>
    <col min="5" max="5" width="0.88671875" style="146" customWidth="1"/>
    <col min="6" max="6" width="7.77734375" style="146" customWidth="1"/>
    <col min="7" max="7" width="0.88671875" style="146" customWidth="1"/>
    <col min="8" max="8" width="7.77734375" style="146" customWidth="1"/>
    <col min="9" max="9" width="0.88671875" style="146" customWidth="1"/>
    <col min="10" max="10" width="7.77734375" style="146" customWidth="1"/>
    <col min="11" max="11" width="0.88671875" style="146" customWidth="1"/>
    <col min="12" max="12" width="7.77734375" style="146" customWidth="1"/>
    <col min="13" max="13" width="0.88671875" style="146" customWidth="1"/>
    <col min="14" max="14" width="7.77734375" style="146" customWidth="1"/>
    <col min="15" max="15" width="0.88671875" style="146" customWidth="1"/>
    <col min="16" max="16" width="7.77734375" style="146" customWidth="1"/>
    <col min="17" max="247" width="8.88671875" style="146"/>
    <col min="248" max="248" width="24.5546875" style="146" customWidth="1"/>
    <col min="249" max="249" width="1.33203125" style="146" customWidth="1"/>
    <col min="250" max="250" width="6" style="146" customWidth="1"/>
    <col min="251" max="251" width="1.33203125" style="146" customWidth="1"/>
    <col min="252" max="252" width="6" style="146" customWidth="1"/>
    <col min="253" max="253" width="1.33203125" style="146" customWidth="1"/>
    <col min="254" max="254" width="6" style="146" customWidth="1"/>
    <col min="255" max="255" width="1.33203125" style="146" customWidth="1"/>
    <col min="256" max="256" width="6" style="146" customWidth="1"/>
    <col min="257" max="257" width="1.33203125" style="146" customWidth="1"/>
    <col min="258" max="258" width="6" style="146" customWidth="1"/>
    <col min="259" max="259" width="1.33203125" style="146" customWidth="1"/>
    <col min="260" max="260" width="6" style="146" customWidth="1"/>
    <col min="261" max="261" width="1.33203125" style="146" customWidth="1"/>
    <col min="262" max="262" width="6" style="146" customWidth="1"/>
    <col min="263" max="263" width="1.33203125" style="146" customWidth="1"/>
    <col min="264" max="264" width="6" style="146" customWidth="1"/>
    <col min="265" max="265" width="1.33203125" style="146" customWidth="1"/>
    <col min="266" max="266" width="6" style="146" customWidth="1"/>
    <col min="267" max="267" width="1.33203125" style="146" customWidth="1"/>
    <col min="268" max="268" width="6" style="146" customWidth="1"/>
    <col min="269" max="269" width="1.33203125" style="146" customWidth="1"/>
    <col min="270" max="270" width="6" style="146" customWidth="1"/>
    <col min="271" max="271" width="1.33203125" style="146" customWidth="1"/>
    <col min="272" max="272" width="6" style="146" customWidth="1"/>
    <col min="273" max="503" width="8.88671875" style="146"/>
    <col min="504" max="504" width="24.5546875" style="146" customWidth="1"/>
    <col min="505" max="505" width="1.33203125" style="146" customWidth="1"/>
    <col min="506" max="506" width="6" style="146" customWidth="1"/>
    <col min="507" max="507" width="1.33203125" style="146" customWidth="1"/>
    <col min="508" max="508" width="6" style="146" customWidth="1"/>
    <col min="509" max="509" width="1.33203125" style="146" customWidth="1"/>
    <col min="510" max="510" width="6" style="146" customWidth="1"/>
    <col min="511" max="511" width="1.33203125" style="146" customWidth="1"/>
    <col min="512" max="512" width="6" style="146" customWidth="1"/>
    <col min="513" max="513" width="1.33203125" style="146" customWidth="1"/>
    <col min="514" max="514" width="6" style="146" customWidth="1"/>
    <col min="515" max="515" width="1.33203125" style="146" customWidth="1"/>
    <col min="516" max="516" width="6" style="146" customWidth="1"/>
    <col min="517" max="517" width="1.33203125" style="146" customWidth="1"/>
    <col min="518" max="518" width="6" style="146" customWidth="1"/>
    <col min="519" max="519" width="1.33203125" style="146" customWidth="1"/>
    <col min="520" max="520" width="6" style="146" customWidth="1"/>
    <col min="521" max="521" width="1.33203125" style="146" customWidth="1"/>
    <col min="522" max="522" width="6" style="146" customWidth="1"/>
    <col min="523" max="523" width="1.33203125" style="146" customWidth="1"/>
    <col min="524" max="524" width="6" style="146" customWidth="1"/>
    <col min="525" max="525" width="1.33203125" style="146" customWidth="1"/>
    <col min="526" max="526" width="6" style="146" customWidth="1"/>
    <col min="527" max="527" width="1.33203125" style="146" customWidth="1"/>
    <col min="528" max="528" width="6" style="146" customWidth="1"/>
    <col min="529" max="759" width="8.88671875" style="146"/>
    <col min="760" max="760" width="24.5546875" style="146" customWidth="1"/>
    <col min="761" max="761" width="1.33203125" style="146" customWidth="1"/>
    <col min="762" max="762" width="6" style="146" customWidth="1"/>
    <col min="763" max="763" width="1.33203125" style="146" customWidth="1"/>
    <col min="764" max="764" width="6" style="146" customWidth="1"/>
    <col min="765" max="765" width="1.33203125" style="146" customWidth="1"/>
    <col min="766" max="766" width="6" style="146" customWidth="1"/>
    <col min="767" max="767" width="1.33203125" style="146" customWidth="1"/>
    <col min="768" max="768" width="6" style="146" customWidth="1"/>
    <col min="769" max="769" width="1.33203125" style="146" customWidth="1"/>
    <col min="770" max="770" width="6" style="146" customWidth="1"/>
    <col min="771" max="771" width="1.33203125" style="146" customWidth="1"/>
    <col min="772" max="772" width="6" style="146" customWidth="1"/>
    <col min="773" max="773" width="1.33203125" style="146" customWidth="1"/>
    <col min="774" max="774" width="6" style="146" customWidth="1"/>
    <col min="775" max="775" width="1.33203125" style="146" customWidth="1"/>
    <col min="776" max="776" width="6" style="146" customWidth="1"/>
    <col min="777" max="777" width="1.33203125" style="146" customWidth="1"/>
    <col min="778" max="778" width="6" style="146" customWidth="1"/>
    <col min="779" max="779" width="1.33203125" style="146" customWidth="1"/>
    <col min="780" max="780" width="6" style="146" customWidth="1"/>
    <col min="781" max="781" width="1.33203125" style="146" customWidth="1"/>
    <col min="782" max="782" width="6" style="146" customWidth="1"/>
    <col min="783" max="783" width="1.33203125" style="146" customWidth="1"/>
    <col min="784" max="784" width="6" style="146" customWidth="1"/>
    <col min="785" max="1015" width="8.88671875" style="146"/>
    <col min="1016" max="1016" width="24.5546875" style="146" customWidth="1"/>
    <col min="1017" max="1017" width="1.33203125" style="146" customWidth="1"/>
    <col min="1018" max="1018" width="6" style="146" customWidth="1"/>
    <col min="1019" max="1019" width="1.33203125" style="146" customWidth="1"/>
    <col min="1020" max="1020" width="6" style="146" customWidth="1"/>
    <col min="1021" max="1021" width="1.33203125" style="146" customWidth="1"/>
    <col min="1022" max="1022" width="6" style="146" customWidth="1"/>
    <col min="1023" max="1023" width="1.33203125" style="146" customWidth="1"/>
    <col min="1024" max="1024" width="6" style="146" customWidth="1"/>
    <col min="1025" max="1025" width="1.33203125" style="146" customWidth="1"/>
    <col min="1026" max="1026" width="6" style="146" customWidth="1"/>
    <col min="1027" max="1027" width="1.33203125" style="146" customWidth="1"/>
    <col min="1028" max="1028" width="6" style="146" customWidth="1"/>
    <col min="1029" max="1029" width="1.33203125" style="146" customWidth="1"/>
    <col min="1030" max="1030" width="6" style="146" customWidth="1"/>
    <col min="1031" max="1031" width="1.33203125" style="146" customWidth="1"/>
    <col min="1032" max="1032" width="6" style="146" customWidth="1"/>
    <col min="1033" max="1033" width="1.33203125" style="146" customWidth="1"/>
    <col min="1034" max="1034" width="6" style="146" customWidth="1"/>
    <col min="1035" max="1035" width="1.33203125" style="146" customWidth="1"/>
    <col min="1036" max="1036" width="6" style="146" customWidth="1"/>
    <col min="1037" max="1037" width="1.33203125" style="146" customWidth="1"/>
    <col min="1038" max="1038" width="6" style="146" customWidth="1"/>
    <col min="1039" max="1039" width="1.33203125" style="146" customWidth="1"/>
    <col min="1040" max="1040" width="6" style="146" customWidth="1"/>
    <col min="1041" max="1271" width="8.88671875" style="146"/>
    <col min="1272" max="1272" width="24.5546875" style="146" customWidth="1"/>
    <col min="1273" max="1273" width="1.33203125" style="146" customWidth="1"/>
    <col min="1274" max="1274" width="6" style="146" customWidth="1"/>
    <col min="1275" max="1275" width="1.33203125" style="146" customWidth="1"/>
    <col min="1276" max="1276" width="6" style="146" customWidth="1"/>
    <col min="1277" max="1277" width="1.33203125" style="146" customWidth="1"/>
    <col min="1278" max="1278" width="6" style="146" customWidth="1"/>
    <col min="1279" max="1279" width="1.33203125" style="146" customWidth="1"/>
    <col min="1280" max="1280" width="6" style="146" customWidth="1"/>
    <col min="1281" max="1281" width="1.33203125" style="146" customWidth="1"/>
    <col min="1282" max="1282" width="6" style="146" customWidth="1"/>
    <col min="1283" max="1283" width="1.33203125" style="146" customWidth="1"/>
    <col min="1284" max="1284" width="6" style="146" customWidth="1"/>
    <col min="1285" max="1285" width="1.33203125" style="146" customWidth="1"/>
    <col min="1286" max="1286" width="6" style="146" customWidth="1"/>
    <col min="1287" max="1287" width="1.33203125" style="146" customWidth="1"/>
    <col min="1288" max="1288" width="6" style="146" customWidth="1"/>
    <col min="1289" max="1289" width="1.33203125" style="146" customWidth="1"/>
    <col min="1290" max="1290" width="6" style="146" customWidth="1"/>
    <col min="1291" max="1291" width="1.33203125" style="146" customWidth="1"/>
    <col min="1292" max="1292" width="6" style="146" customWidth="1"/>
    <col min="1293" max="1293" width="1.33203125" style="146" customWidth="1"/>
    <col min="1294" max="1294" width="6" style="146" customWidth="1"/>
    <col min="1295" max="1295" width="1.33203125" style="146" customWidth="1"/>
    <col min="1296" max="1296" width="6" style="146" customWidth="1"/>
    <col min="1297" max="1527" width="8.88671875" style="146"/>
    <col min="1528" max="1528" width="24.5546875" style="146" customWidth="1"/>
    <col min="1529" max="1529" width="1.33203125" style="146" customWidth="1"/>
    <col min="1530" max="1530" width="6" style="146" customWidth="1"/>
    <col min="1531" max="1531" width="1.33203125" style="146" customWidth="1"/>
    <col min="1532" max="1532" width="6" style="146" customWidth="1"/>
    <col min="1533" max="1533" width="1.33203125" style="146" customWidth="1"/>
    <col min="1534" max="1534" width="6" style="146" customWidth="1"/>
    <col min="1535" max="1535" width="1.33203125" style="146" customWidth="1"/>
    <col min="1536" max="1536" width="6" style="146" customWidth="1"/>
    <col min="1537" max="1537" width="1.33203125" style="146" customWidth="1"/>
    <col min="1538" max="1538" width="6" style="146" customWidth="1"/>
    <col min="1539" max="1539" width="1.33203125" style="146" customWidth="1"/>
    <col min="1540" max="1540" width="6" style="146" customWidth="1"/>
    <col min="1541" max="1541" width="1.33203125" style="146" customWidth="1"/>
    <col min="1542" max="1542" width="6" style="146" customWidth="1"/>
    <col min="1543" max="1543" width="1.33203125" style="146" customWidth="1"/>
    <col min="1544" max="1544" width="6" style="146" customWidth="1"/>
    <col min="1545" max="1545" width="1.33203125" style="146" customWidth="1"/>
    <col min="1546" max="1546" width="6" style="146" customWidth="1"/>
    <col min="1547" max="1547" width="1.33203125" style="146" customWidth="1"/>
    <col min="1548" max="1548" width="6" style="146" customWidth="1"/>
    <col min="1549" max="1549" width="1.33203125" style="146" customWidth="1"/>
    <col min="1550" max="1550" width="6" style="146" customWidth="1"/>
    <col min="1551" max="1551" width="1.33203125" style="146" customWidth="1"/>
    <col min="1552" max="1552" width="6" style="146" customWidth="1"/>
    <col min="1553" max="1783" width="8.88671875" style="146"/>
    <col min="1784" max="1784" width="24.5546875" style="146" customWidth="1"/>
    <col min="1785" max="1785" width="1.33203125" style="146" customWidth="1"/>
    <col min="1786" max="1786" width="6" style="146" customWidth="1"/>
    <col min="1787" max="1787" width="1.33203125" style="146" customWidth="1"/>
    <col min="1788" max="1788" width="6" style="146" customWidth="1"/>
    <col min="1789" max="1789" width="1.33203125" style="146" customWidth="1"/>
    <col min="1790" max="1790" width="6" style="146" customWidth="1"/>
    <col min="1791" max="1791" width="1.33203125" style="146" customWidth="1"/>
    <col min="1792" max="1792" width="6" style="146" customWidth="1"/>
    <col min="1793" max="1793" width="1.33203125" style="146" customWidth="1"/>
    <col min="1794" max="1794" width="6" style="146" customWidth="1"/>
    <col min="1795" max="1795" width="1.33203125" style="146" customWidth="1"/>
    <col min="1796" max="1796" width="6" style="146" customWidth="1"/>
    <col min="1797" max="1797" width="1.33203125" style="146" customWidth="1"/>
    <col min="1798" max="1798" width="6" style="146" customWidth="1"/>
    <col min="1799" max="1799" width="1.33203125" style="146" customWidth="1"/>
    <col min="1800" max="1800" width="6" style="146" customWidth="1"/>
    <col min="1801" max="1801" width="1.33203125" style="146" customWidth="1"/>
    <col min="1802" max="1802" width="6" style="146" customWidth="1"/>
    <col min="1803" max="1803" width="1.33203125" style="146" customWidth="1"/>
    <col min="1804" max="1804" width="6" style="146" customWidth="1"/>
    <col min="1805" max="1805" width="1.33203125" style="146" customWidth="1"/>
    <col min="1806" max="1806" width="6" style="146" customWidth="1"/>
    <col min="1807" max="1807" width="1.33203125" style="146" customWidth="1"/>
    <col min="1808" max="1808" width="6" style="146" customWidth="1"/>
    <col min="1809" max="2039" width="8.88671875" style="146"/>
    <col min="2040" max="2040" width="24.5546875" style="146" customWidth="1"/>
    <col min="2041" max="2041" width="1.33203125" style="146" customWidth="1"/>
    <col min="2042" max="2042" width="6" style="146" customWidth="1"/>
    <col min="2043" max="2043" width="1.33203125" style="146" customWidth="1"/>
    <col min="2044" max="2044" width="6" style="146" customWidth="1"/>
    <col min="2045" max="2045" width="1.33203125" style="146" customWidth="1"/>
    <col min="2046" max="2046" width="6" style="146" customWidth="1"/>
    <col min="2047" max="2047" width="1.33203125" style="146" customWidth="1"/>
    <col min="2048" max="2048" width="6" style="146" customWidth="1"/>
    <col min="2049" max="2049" width="1.33203125" style="146" customWidth="1"/>
    <col min="2050" max="2050" width="6" style="146" customWidth="1"/>
    <col min="2051" max="2051" width="1.33203125" style="146" customWidth="1"/>
    <col min="2052" max="2052" width="6" style="146" customWidth="1"/>
    <col min="2053" max="2053" width="1.33203125" style="146" customWidth="1"/>
    <col min="2054" max="2054" width="6" style="146" customWidth="1"/>
    <col min="2055" max="2055" width="1.33203125" style="146" customWidth="1"/>
    <col min="2056" max="2056" width="6" style="146" customWidth="1"/>
    <col min="2057" max="2057" width="1.33203125" style="146" customWidth="1"/>
    <col min="2058" max="2058" width="6" style="146" customWidth="1"/>
    <col min="2059" max="2059" width="1.33203125" style="146" customWidth="1"/>
    <col min="2060" max="2060" width="6" style="146" customWidth="1"/>
    <col min="2061" max="2061" width="1.33203125" style="146" customWidth="1"/>
    <col min="2062" max="2062" width="6" style="146" customWidth="1"/>
    <col min="2063" max="2063" width="1.33203125" style="146" customWidth="1"/>
    <col min="2064" max="2064" width="6" style="146" customWidth="1"/>
    <col min="2065" max="2295" width="8.88671875" style="146"/>
    <col min="2296" max="2296" width="24.5546875" style="146" customWidth="1"/>
    <col min="2297" max="2297" width="1.33203125" style="146" customWidth="1"/>
    <col min="2298" max="2298" width="6" style="146" customWidth="1"/>
    <col min="2299" max="2299" width="1.33203125" style="146" customWidth="1"/>
    <col min="2300" max="2300" width="6" style="146" customWidth="1"/>
    <col min="2301" max="2301" width="1.33203125" style="146" customWidth="1"/>
    <col min="2302" max="2302" width="6" style="146" customWidth="1"/>
    <col min="2303" max="2303" width="1.33203125" style="146" customWidth="1"/>
    <col min="2304" max="2304" width="6" style="146" customWidth="1"/>
    <col min="2305" max="2305" width="1.33203125" style="146" customWidth="1"/>
    <col min="2306" max="2306" width="6" style="146" customWidth="1"/>
    <col min="2307" max="2307" width="1.33203125" style="146" customWidth="1"/>
    <col min="2308" max="2308" width="6" style="146" customWidth="1"/>
    <col min="2309" max="2309" width="1.33203125" style="146" customWidth="1"/>
    <col min="2310" max="2310" width="6" style="146" customWidth="1"/>
    <col min="2311" max="2311" width="1.33203125" style="146" customWidth="1"/>
    <col min="2312" max="2312" width="6" style="146" customWidth="1"/>
    <col min="2313" max="2313" width="1.33203125" style="146" customWidth="1"/>
    <col min="2314" max="2314" width="6" style="146" customWidth="1"/>
    <col min="2315" max="2315" width="1.33203125" style="146" customWidth="1"/>
    <col min="2316" max="2316" width="6" style="146" customWidth="1"/>
    <col min="2317" max="2317" width="1.33203125" style="146" customWidth="1"/>
    <col min="2318" max="2318" width="6" style="146" customWidth="1"/>
    <col min="2319" max="2319" width="1.33203125" style="146" customWidth="1"/>
    <col min="2320" max="2320" width="6" style="146" customWidth="1"/>
    <col min="2321" max="2551" width="8.88671875" style="146"/>
    <col min="2552" max="2552" width="24.5546875" style="146" customWidth="1"/>
    <col min="2553" max="2553" width="1.33203125" style="146" customWidth="1"/>
    <col min="2554" max="2554" width="6" style="146" customWidth="1"/>
    <col min="2555" max="2555" width="1.33203125" style="146" customWidth="1"/>
    <col min="2556" max="2556" width="6" style="146" customWidth="1"/>
    <col min="2557" max="2557" width="1.33203125" style="146" customWidth="1"/>
    <col min="2558" max="2558" width="6" style="146" customWidth="1"/>
    <col min="2559" max="2559" width="1.33203125" style="146" customWidth="1"/>
    <col min="2560" max="2560" width="6" style="146" customWidth="1"/>
    <col min="2561" max="2561" width="1.33203125" style="146" customWidth="1"/>
    <col min="2562" max="2562" width="6" style="146" customWidth="1"/>
    <col min="2563" max="2563" width="1.33203125" style="146" customWidth="1"/>
    <col min="2564" max="2564" width="6" style="146" customWidth="1"/>
    <col min="2565" max="2565" width="1.33203125" style="146" customWidth="1"/>
    <col min="2566" max="2566" width="6" style="146" customWidth="1"/>
    <col min="2567" max="2567" width="1.33203125" style="146" customWidth="1"/>
    <col min="2568" max="2568" width="6" style="146" customWidth="1"/>
    <col min="2569" max="2569" width="1.33203125" style="146" customWidth="1"/>
    <col min="2570" max="2570" width="6" style="146" customWidth="1"/>
    <col min="2571" max="2571" width="1.33203125" style="146" customWidth="1"/>
    <col min="2572" max="2572" width="6" style="146" customWidth="1"/>
    <col min="2573" max="2573" width="1.33203125" style="146" customWidth="1"/>
    <col min="2574" max="2574" width="6" style="146" customWidth="1"/>
    <col min="2575" max="2575" width="1.33203125" style="146" customWidth="1"/>
    <col min="2576" max="2576" width="6" style="146" customWidth="1"/>
    <col min="2577" max="2807" width="8.88671875" style="146"/>
    <col min="2808" max="2808" width="24.5546875" style="146" customWidth="1"/>
    <col min="2809" max="2809" width="1.33203125" style="146" customWidth="1"/>
    <col min="2810" max="2810" width="6" style="146" customWidth="1"/>
    <col min="2811" max="2811" width="1.33203125" style="146" customWidth="1"/>
    <col min="2812" max="2812" width="6" style="146" customWidth="1"/>
    <col min="2813" max="2813" width="1.33203125" style="146" customWidth="1"/>
    <col min="2814" max="2814" width="6" style="146" customWidth="1"/>
    <col min="2815" max="2815" width="1.33203125" style="146" customWidth="1"/>
    <col min="2816" max="2816" width="6" style="146" customWidth="1"/>
    <col min="2817" max="2817" width="1.33203125" style="146" customWidth="1"/>
    <col min="2818" max="2818" width="6" style="146" customWidth="1"/>
    <col min="2819" max="2819" width="1.33203125" style="146" customWidth="1"/>
    <col min="2820" max="2820" width="6" style="146" customWidth="1"/>
    <col min="2821" max="2821" width="1.33203125" style="146" customWidth="1"/>
    <col min="2822" max="2822" width="6" style="146" customWidth="1"/>
    <col min="2823" max="2823" width="1.33203125" style="146" customWidth="1"/>
    <col min="2824" max="2824" width="6" style="146" customWidth="1"/>
    <col min="2825" max="2825" width="1.33203125" style="146" customWidth="1"/>
    <col min="2826" max="2826" width="6" style="146" customWidth="1"/>
    <col min="2827" max="2827" width="1.33203125" style="146" customWidth="1"/>
    <col min="2828" max="2828" width="6" style="146" customWidth="1"/>
    <col min="2829" max="2829" width="1.33203125" style="146" customWidth="1"/>
    <col min="2830" max="2830" width="6" style="146" customWidth="1"/>
    <col min="2831" max="2831" width="1.33203125" style="146" customWidth="1"/>
    <col min="2832" max="2832" width="6" style="146" customWidth="1"/>
    <col min="2833" max="3063" width="8.88671875" style="146"/>
    <col min="3064" max="3064" width="24.5546875" style="146" customWidth="1"/>
    <col min="3065" max="3065" width="1.33203125" style="146" customWidth="1"/>
    <col min="3066" max="3066" width="6" style="146" customWidth="1"/>
    <col min="3067" max="3067" width="1.33203125" style="146" customWidth="1"/>
    <col min="3068" max="3068" width="6" style="146" customWidth="1"/>
    <col min="3069" max="3069" width="1.33203125" style="146" customWidth="1"/>
    <col min="3070" max="3070" width="6" style="146" customWidth="1"/>
    <col min="3071" max="3071" width="1.33203125" style="146" customWidth="1"/>
    <col min="3072" max="3072" width="6" style="146" customWidth="1"/>
    <col min="3073" max="3073" width="1.33203125" style="146" customWidth="1"/>
    <col min="3074" max="3074" width="6" style="146" customWidth="1"/>
    <col min="3075" max="3075" width="1.33203125" style="146" customWidth="1"/>
    <col min="3076" max="3076" width="6" style="146" customWidth="1"/>
    <col min="3077" max="3077" width="1.33203125" style="146" customWidth="1"/>
    <col min="3078" max="3078" width="6" style="146" customWidth="1"/>
    <col min="3079" max="3079" width="1.33203125" style="146" customWidth="1"/>
    <col min="3080" max="3080" width="6" style="146" customWidth="1"/>
    <col min="3081" max="3081" width="1.33203125" style="146" customWidth="1"/>
    <col min="3082" max="3082" width="6" style="146" customWidth="1"/>
    <col min="3083" max="3083" width="1.33203125" style="146" customWidth="1"/>
    <col min="3084" max="3084" width="6" style="146" customWidth="1"/>
    <col min="3085" max="3085" width="1.33203125" style="146" customWidth="1"/>
    <col min="3086" max="3086" width="6" style="146" customWidth="1"/>
    <col min="3087" max="3087" width="1.33203125" style="146" customWidth="1"/>
    <col min="3088" max="3088" width="6" style="146" customWidth="1"/>
    <col min="3089" max="3319" width="8.88671875" style="146"/>
    <col min="3320" max="3320" width="24.5546875" style="146" customWidth="1"/>
    <col min="3321" max="3321" width="1.33203125" style="146" customWidth="1"/>
    <col min="3322" max="3322" width="6" style="146" customWidth="1"/>
    <col min="3323" max="3323" width="1.33203125" style="146" customWidth="1"/>
    <col min="3324" max="3324" width="6" style="146" customWidth="1"/>
    <col min="3325" max="3325" width="1.33203125" style="146" customWidth="1"/>
    <col min="3326" max="3326" width="6" style="146" customWidth="1"/>
    <col min="3327" max="3327" width="1.33203125" style="146" customWidth="1"/>
    <col min="3328" max="3328" width="6" style="146" customWidth="1"/>
    <col min="3329" max="3329" width="1.33203125" style="146" customWidth="1"/>
    <col min="3330" max="3330" width="6" style="146" customWidth="1"/>
    <col min="3331" max="3331" width="1.33203125" style="146" customWidth="1"/>
    <col min="3332" max="3332" width="6" style="146" customWidth="1"/>
    <col min="3333" max="3333" width="1.33203125" style="146" customWidth="1"/>
    <col min="3334" max="3334" width="6" style="146" customWidth="1"/>
    <col min="3335" max="3335" width="1.33203125" style="146" customWidth="1"/>
    <col min="3336" max="3336" width="6" style="146" customWidth="1"/>
    <col min="3337" max="3337" width="1.33203125" style="146" customWidth="1"/>
    <col min="3338" max="3338" width="6" style="146" customWidth="1"/>
    <col min="3339" max="3339" width="1.33203125" style="146" customWidth="1"/>
    <col min="3340" max="3340" width="6" style="146" customWidth="1"/>
    <col min="3341" max="3341" width="1.33203125" style="146" customWidth="1"/>
    <col min="3342" max="3342" width="6" style="146" customWidth="1"/>
    <col min="3343" max="3343" width="1.33203125" style="146" customWidth="1"/>
    <col min="3344" max="3344" width="6" style="146" customWidth="1"/>
    <col min="3345" max="3575" width="8.88671875" style="146"/>
    <col min="3576" max="3576" width="24.5546875" style="146" customWidth="1"/>
    <col min="3577" max="3577" width="1.33203125" style="146" customWidth="1"/>
    <col min="3578" max="3578" width="6" style="146" customWidth="1"/>
    <col min="3579" max="3579" width="1.33203125" style="146" customWidth="1"/>
    <col min="3580" max="3580" width="6" style="146" customWidth="1"/>
    <col min="3581" max="3581" width="1.33203125" style="146" customWidth="1"/>
    <col min="3582" max="3582" width="6" style="146" customWidth="1"/>
    <col min="3583" max="3583" width="1.33203125" style="146" customWidth="1"/>
    <col min="3584" max="3584" width="6" style="146" customWidth="1"/>
    <col min="3585" max="3585" width="1.33203125" style="146" customWidth="1"/>
    <col min="3586" max="3586" width="6" style="146" customWidth="1"/>
    <col min="3587" max="3587" width="1.33203125" style="146" customWidth="1"/>
    <col min="3588" max="3588" width="6" style="146" customWidth="1"/>
    <col min="3589" max="3589" width="1.33203125" style="146" customWidth="1"/>
    <col min="3590" max="3590" width="6" style="146" customWidth="1"/>
    <col min="3591" max="3591" width="1.33203125" style="146" customWidth="1"/>
    <col min="3592" max="3592" width="6" style="146" customWidth="1"/>
    <col min="3593" max="3593" width="1.33203125" style="146" customWidth="1"/>
    <col min="3594" max="3594" width="6" style="146" customWidth="1"/>
    <col min="3595" max="3595" width="1.33203125" style="146" customWidth="1"/>
    <col min="3596" max="3596" width="6" style="146" customWidth="1"/>
    <col min="3597" max="3597" width="1.33203125" style="146" customWidth="1"/>
    <col min="3598" max="3598" width="6" style="146" customWidth="1"/>
    <col min="3599" max="3599" width="1.33203125" style="146" customWidth="1"/>
    <col min="3600" max="3600" width="6" style="146" customWidth="1"/>
    <col min="3601" max="3831" width="8.88671875" style="146"/>
    <col min="3832" max="3832" width="24.5546875" style="146" customWidth="1"/>
    <col min="3833" max="3833" width="1.33203125" style="146" customWidth="1"/>
    <col min="3834" max="3834" width="6" style="146" customWidth="1"/>
    <col min="3835" max="3835" width="1.33203125" style="146" customWidth="1"/>
    <col min="3836" max="3836" width="6" style="146" customWidth="1"/>
    <col min="3837" max="3837" width="1.33203125" style="146" customWidth="1"/>
    <col min="3838" max="3838" width="6" style="146" customWidth="1"/>
    <col min="3839" max="3839" width="1.33203125" style="146" customWidth="1"/>
    <col min="3840" max="3840" width="6" style="146" customWidth="1"/>
    <col min="3841" max="3841" width="1.33203125" style="146" customWidth="1"/>
    <col min="3842" max="3842" width="6" style="146" customWidth="1"/>
    <col min="3843" max="3843" width="1.33203125" style="146" customWidth="1"/>
    <col min="3844" max="3844" width="6" style="146" customWidth="1"/>
    <col min="3845" max="3845" width="1.33203125" style="146" customWidth="1"/>
    <col min="3846" max="3846" width="6" style="146" customWidth="1"/>
    <col min="3847" max="3847" width="1.33203125" style="146" customWidth="1"/>
    <col min="3848" max="3848" width="6" style="146" customWidth="1"/>
    <col min="3849" max="3849" width="1.33203125" style="146" customWidth="1"/>
    <col min="3850" max="3850" width="6" style="146" customWidth="1"/>
    <col min="3851" max="3851" width="1.33203125" style="146" customWidth="1"/>
    <col min="3852" max="3852" width="6" style="146" customWidth="1"/>
    <col min="3853" max="3853" width="1.33203125" style="146" customWidth="1"/>
    <col min="3854" max="3854" width="6" style="146" customWidth="1"/>
    <col min="3855" max="3855" width="1.33203125" style="146" customWidth="1"/>
    <col min="3856" max="3856" width="6" style="146" customWidth="1"/>
    <col min="3857" max="4087" width="8.88671875" style="146"/>
    <col min="4088" max="4088" width="24.5546875" style="146" customWidth="1"/>
    <col min="4089" max="4089" width="1.33203125" style="146" customWidth="1"/>
    <col min="4090" max="4090" width="6" style="146" customWidth="1"/>
    <col min="4091" max="4091" width="1.33203125" style="146" customWidth="1"/>
    <col min="4092" max="4092" width="6" style="146" customWidth="1"/>
    <col min="4093" max="4093" width="1.33203125" style="146" customWidth="1"/>
    <col min="4094" max="4094" width="6" style="146" customWidth="1"/>
    <col min="4095" max="4095" width="1.33203125" style="146" customWidth="1"/>
    <col min="4096" max="4096" width="6" style="146" customWidth="1"/>
    <col min="4097" max="4097" width="1.33203125" style="146" customWidth="1"/>
    <col min="4098" max="4098" width="6" style="146" customWidth="1"/>
    <col min="4099" max="4099" width="1.33203125" style="146" customWidth="1"/>
    <col min="4100" max="4100" width="6" style="146" customWidth="1"/>
    <col min="4101" max="4101" width="1.33203125" style="146" customWidth="1"/>
    <col min="4102" max="4102" width="6" style="146" customWidth="1"/>
    <col min="4103" max="4103" width="1.33203125" style="146" customWidth="1"/>
    <col min="4104" max="4104" width="6" style="146" customWidth="1"/>
    <col min="4105" max="4105" width="1.33203125" style="146" customWidth="1"/>
    <col min="4106" max="4106" width="6" style="146" customWidth="1"/>
    <col min="4107" max="4107" width="1.33203125" style="146" customWidth="1"/>
    <col min="4108" max="4108" width="6" style="146" customWidth="1"/>
    <col min="4109" max="4109" width="1.33203125" style="146" customWidth="1"/>
    <col min="4110" max="4110" width="6" style="146" customWidth="1"/>
    <col min="4111" max="4111" width="1.33203125" style="146" customWidth="1"/>
    <col min="4112" max="4112" width="6" style="146" customWidth="1"/>
    <col min="4113" max="4343" width="8.88671875" style="146"/>
    <col min="4344" max="4344" width="24.5546875" style="146" customWidth="1"/>
    <col min="4345" max="4345" width="1.33203125" style="146" customWidth="1"/>
    <col min="4346" max="4346" width="6" style="146" customWidth="1"/>
    <col min="4347" max="4347" width="1.33203125" style="146" customWidth="1"/>
    <col min="4348" max="4348" width="6" style="146" customWidth="1"/>
    <col min="4349" max="4349" width="1.33203125" style="146" customWidth="1"/>
    <col min="4350" max="4350" width="6" style="146" customWidth="1"/>
    <col min="4351" max="4351" width="1.33203125" style="146" customWidth="1"/>
    <col min="4352" max="4352" width="6" style="146" customWidth="1"/>
    <col min="4353" max="4353" width="1.33203125" style="146" customWidth="1"/>
    <col min="4354" max="4354" width="6" style="146" customWidth="1"/>
    <col min="4355" max="4355" width="1.33203125" style="146" customWidth="1"/>
    <col min="4356" max="4356" width="6" style="146" customWidth="1"/>
    <col min="4357" max="4357" width="1.33203125" style="146" customWidth="1"/>
    <col min="4358" max="4358" width="6" style="146" customWidth="1"/>
    <col min="4359" max="4359" width="1.33203125" style="146" customWidth="1"/>
    <col min="4360" max="4360" width="6" style="146" customWidth="1"/>
    <col min="4361" max="4361" width="1.33203125" style="146" customWidth="1"/>
    <col min="4362" max="4362" width="6" style="146" customWidth="1"/>
    <col min="4363" max="4363" width="1.33203125" style="146" customWidth="1"/>
    <col min="4364" max="4364" width="6" style="146" customWidth="1"/>
    <col min="4365" max="4365" width="1.33203125" style="146" customWidth="1"/>
    <col min="4366" max="4366" width="6" style="146" customWidth="1"/>
    <col min="4367" max="4367" width="1.33203125" style="146" customWidth="1"/>
    <col min="4368" max="4368" width="6" style="146" customWidth="1"/>
    <col min="4369" max="4599" width="8.88671875" style="146"/>
    <col min="4600" max="4600" width="24.5546875" style="146" customWidth="1"/>
    <col min="4601" max="4601" width="1.33203125" style="146" customWidth="1"/>
    <col min="4602" max="4602" width="6" style="146" customWidth="1"/>
    <col min="4603" max="4603" width="1.33203125" style="146" customWidth="1"/>
    <col min="4604" max="4604" width="6" style="146" customWidth="1"/>
    <col min="4605" max="4605" width="1.33203125" style="146" customWidth="1"/>
    <col min="4606" max="4606" width="6" style="146" customWidth="1"/>
    <col min="4607" max="4607" width="1.33203125" style="146" customWidth="1"/>
    <col min="4608" max="4608" width="6" style="146" customWidth="1"/>
    <col min="4609" max="4609" width="1.33203125" style="146" customWidth="1"/>
    <col min="4610" max="4610" width="6" style="146" customWidth="1"/>
    <col min="4611" max="4611" width="1.33203125" style="146" customWidth="1"/>
    <col min="4612" max="4612" width="6" style="146" customWidth="1"/>
    <col min="4613" max="4613" width="1.33203125" style="146" customWidth="1"/>
    <col min="4614" max="4614" width="6" style="146" customWidth="1"/>
    <col min="4615" max="4615" width="1.33203125" style="146" customWidth="1"/>
    <col min="4616" max="4616" width="6" style="146" customWidth="1"/>
    <col min="4617" max="4617" width="1.33203125" style="146" customWidth="1"/>
    <col min="4618" max="4618" width="6" style="146" customWidth="1"/>
    <col min="4619" max="4619" width="1.33203125" style="146" customWidth="1"/>
    <col min="4620" max="4620" width="6" style="146" customWidth="1"/>
    <col min="4621" max="4621" width="1.33203125" style="146" customWidth="1"/>
    <col min="4622" max="4622" width="6" style="146" customWidth="1"/>
    <col min="4623" max="4623" width="1.33203125" style="146" customWidth="1"/>
    <col min="4624" max="4624" width="6" style="146" customWidth="1"/>
    <col min="4625" max="4855" width="8.88671875" style="146"/>
    <col min="4856" max="4856" width="24.5546875" style="146" customWidth="1"/>
    <col min="4857" max="4857" width="1.33203125" style="146" customWidth="1"/>
    <col min="4858" max="4858" width="6" style="146" customWidth="1"/>
    <col min="4859" max="4859" width="1.33203125" style="146" customWidth="1"/>
    <col min="4860" max="4860" width="6" style="146" customWidth="1"/>
    <col min="4861" max="4861" width="1.33203125" style="146" customWidth="1"/>
    <col min="4862" max="4862" width="6" style="146" customWidth="1"/>
    <col min="4863" max="4863" width="1.33203125" style="146" customWidth="1"/>
    <col min="4864" max="4864" width="6" style="146" customWidth="1"/>
    <col min="4865" max="4865" width="1.33203125" style="146" customWidth="1"/>
    <col min="4866" max="4866" width="6" style="146" customWidth="1"/>
    <col min="4867" max="4867" width="1.33203125" style="146" customWidth="1"/>
    <col min="4868" max="4868" width="6" style="146" customWidth="1"/>
    <col min="4869" max="4869" width="1.33203125" style="146" customWidth="1"/>
    <col min="4870" max="4870" width="6" style="146" customWidth="1"/>
    <col min="4871" max="4871" width="1.33203125" style="146" customWidth="1"/>
    <col min="4872" max="4872" width="6" style="146" customWidth="1"/>
    <col min="4873" max="4873" width="1.33203125" style="146" customWidth="1"/>
    <col min="4874" max="4874" width="6" style="146" customWidth="1"/>
    <col min="4875" max="4875" width="1.33203125" style="146" customWidth="1"/>
    <col min="4876" max="4876" width="6" style="146" customWidth="1"/>
    <col min="4877" max="4877" width="1.33203125" style="146" customWidth="1"/>
    <col min="4878" max="4878" width="6" style="146" customWidth="1"/>
    <col min="4879" max="4879" width="1.33203125" style="146" customWidth="1"/>
    <col min="4880" max="4880" width="6" style="146" customWidth="1"/>
    <col min="4881" max="5111" width="8.88671875" style="146"/>
    <col min="5112" max="5112" width="24.5546875" style="146" customWidth="1"/>
    <col min="5113" max="5113" width="1.33203125" style="146" customWidth="1"/>
    <col min="5114" max="5114" width="6" style="146" customWidth="1"/>
    <col min="5115" max="5115" width="1.33203125" style="146" customWidth="1"/>
    <col min="5116" max="5116" width="6" style="146" customWidth="1"/>
    <col min="5117" max="5117" width="1.33203125" style="146" customWidth="1"/>
    <col min="5118" max="5118" width="6" style="146" customWidth="1"/>
    <col min="5119" max="5119" width="1.33203125" style="146" customWidth="1"/>
    <col min="5120" max="5120" width="6" style="146" customWidth="1"/>
    <col min="5121" max="5121" width="1.33203125" style="146" customWidth="1"/>
    <col min="5122" max="5122" width="6" style="146" customWidth="1"/>
    <col min="5123" max="5123" width="1.33203125" style="146" customWidth="1"/>
    <col min="5124" max="5124" width="6" style="146" customWidth="1"/>
    <col min="5125" max="5125" width="1.33203125" style="146" customWidth="1"/>
    <col min="5126" max="5126" width="6" style="146" customWidth="1"/>
    <col min="5127" max="5127" width="1.33203125" style="146" customWidth="1"/>
    <col min="5128" max="5128" width="6" style="146" customWidth="1"/>
    <col min="5129" max="5129" width="1.33203125" style="146" customWidth="1"/>
    <col min="5130" max="5130" width="6" style="146" customWidth="1"/>
    <col min="5131" max="5131" width="1.33203125" style="146" customWidth="1"/>
    <col min="5132" max="5132" width="6" style="146" customWidth="1"/>
    <col min="5133" max="5133" width="1.33203125" style="146" customWidth="1"/>
    <col min="5134" max="5134" width="6" style="146" customWidth="1"/>
    <col min="5135" max="5135" width="1.33203125" style="146" customWidth="1"/>
    <col min="5136" max="5136" width="6" style="146" customWidth="1"/>
    <col min="5137" max="5367" width="8.88671875" style="146"/>
    <col min="5368" max="5368" width="24.5546875" style="146" customWidth="1"/>
    <col min="5369" max="5369" width="1.33203125" style="146" customWidth="1"/>
    <col min="5370" max="5370" width="6" style="146" customWidth="1"/>
    <col min="5371" max="5371" width="1.33203125" style="146" customWidth="1"/>
    <col min="5372" max="5372" width="6" style="146" customWidth="1"/>
    <col min="5373" max="5373" width="1.33203125" style="146" customWidth="1"/>
    <col min="5374" max="5374" width="6" style="146" customWidth="1"/>
    <col min="5375" max="5375" width="1.33203125" style="146" customWidth="1"/>
    <col min="5376" max="5376" width="6" style="146" customWidth="1"/>
    <col min="5377" max="5377" width="1.33203125" style="146" customWidth="1"/>
    <col min="5378" max="5378" width="6" style="146" customWidth="1"/>
    <col min="5379" max="5379" width="1.33203125" style="146" customWidth="1"/>
    <col min="5380" max="5380" width="6" style="146" customWidth="1"/>
    <col min="5381" max="5381" width="1.33203125" style="146" customWidth="1"/>
    <col min="5382" max="5382" width="6" style="146" customWidth="1"/>
    <col min="5383" max="5383" width="1.33203125" style="146" customWidth="1"/>
    <col min="5384" max="5384" width="6" style="146" customWidth="1"/>
    <col min="5385" max="5385" width="1.33203125" style="146" customWidth="1"/>
    <col min="5386" max="5386" width="6" style="146" customWidth="1"/>
    <col min="5387" max="5387" width="1.33203125" style="146" customWidth="1"/>
    <col min="5388" max="5388" width="6" style="146" customWidth="1"/>
    <col min="5389" max="5389" width="1.33203125" style="146" customWidth="1"/>
    <col min="5390" max="5390" width="6" style="146" customWidth="1"/>
    <col min="5391" max="5391" width="1.33203125" style="146" customWidth="1"/>
    <col min="5392" max="5392" width="6" style="146" customWidth="1"/>
    <col min="5393" max="5623" width="8.88671875" style="146"/>
    <col min="5624" max="5624" width="24.5546875" style="146" customWidth="1"/>
    <col min="5625" max="5625" width="1.33203125" style="146" customWidth="1"/>
    <col min="5626" max="5626" width="6" style="146" customWidth="1"/>
    <col min="5627" max="5627" width="1.33203125" style="146" customWidth="1"/>
    <col min="5628" max="5628" width="6" style="146" customWidth="1"/>
    <col min="5629" max="5629" width="1.33203125" style="146" customWidth="1"/>
    <col min="5630" max="5630" width="6" style="146" customWidth="1"/>
    <col min="5631" max="5631" width="1.33203125" style="146" customWidth="1"/>
    <col min="5632" max="5632" width="6" style="146" customWidth="1"/>
    <col min="5633" max="5633" width="1.33203125" style="146" customWidth="1"/>
    <col min="5634" max="5634" width="6" style="146" customWidth="1"/>
    <col min="5635" max="5635" width="1.33203125" style="146" customWidth="1"/>
    <col min="5636" max="5636" width="6" style="146" customWidth="1"/>
    <col min="5637" max="5637" width="1.33203125" style="146" customWidth="1"/>
    <col min="5638" max="5638" width="6" style="146" customWidth="1"/>
    <col min="5639" max="5639" width="1.33203125" style="146" customWidth="1"/>
    <col min="5640" max="5640" width="6" style="146" customWidth="1"/>
    <col min="5641" max="5641" width="1.33203125" style="146" customWidth="1"/>
    <col min="5642" max="5642" width="6" style="146" customWidth="1"/>
    <col min="5643" max="5643" width="1.33203125" style="146" customWidth="1"/>
    <col min="5644" max="5644" width="6" style="146" customWidth="1"/>
    <col min="5645" max="5645" width="1.33203125" style="146" customWidth="1"/>
    <col min="5646" max="5646" width="6" style="146" customWidth="1"/>
    <col min="5647" max="5647" width="1.33203125" style="146" customWidth="1"/>
    <col min="5648" max="5648" width="6" style="146" customWidth="1"/>
    <col min="5649" max="5879" width="8.88671875" style="146"/>
    <col min="5880" max="5880" width="24.5546875" style="146" customWidth="1"/>
    <col min="5881" max="5881" width="1.33203125" style="146" customWidth="1"/>
    <col min="5882" max="5882" width="6" style="146" customWidth="1"/>
    <col min="5883" max="5883" width="1.33203125" style="146" customWidth="1"/>
    <col min="5884" max="5884" width="6" style="146" customWidth="1"/>
    <col min="5885" max="5885" width="1.33203125" style="146" customWidth="1"/>
    <col min="5886" max="5886" width="6" style="146" customWidth="1"/>
    <col min="5887" max="5887" width="1.33203125" style="146" customWidth="1"/>
    <col min="5888" max="5888" width="6" style="146" customWidth="1"/>
    <col min="5889" max="5889" width="1.33203125" style="146" customWidth="1"/>
    <col min="5890" max="5890" width="6" style="146" customWidth="1"/>
    <col min="5891" max="5891" width="1.33203125" style="146" customWidth="1"/>
    <col min="5892" max="5892" width="6" style="146" customWidth="1"/>
    <col min="5893" max="5893" width="1.33203125" style="146" customWidth="1"/>
    <col min="5894" max="5894" width="6" style="146" customWidth="1"/>
    <col min="5895" max="5895" width="1.33203125" style="146" customWidth="1"/>
    <col min="5896" max="5896" width="6" style="146" customWidth="1"/>
    <col min="5897" max="5897" width="1.33203125" style="146" customWidth="1"/>
    <col min="5898" max="5898" width="6" style="146" customWidth="1"/>
    <col min="5899" max="5899" width="1.33203125" style="146" customWidth="1"/>
    <col min="5900" max="5900" width="6" style="146" customWidth="1"/>
    <col min="5901" max="5901" width="1.33203125" style="146" customWidth="1"/>
    <col min="5902" max="5902" width="6" style="146" customWidth="1"/>
    <col min="5903" max="5903" width="1.33203125" style="146" customWidth="1"/>
    <col min="5904" max="5904" width="6" style="146" customWidth="1"/>
    <col min="5905" max="6135" width="8.88671875" style="146"/>
    <col min="6136" max="6136" width="24.5546875" style="146" customWidth="1"/>
    <col min="6137" max="6137" width="1.33203125" style="146" customWidth="1"/>
    <col min="6138" max="6138" width="6" style="146" customWidth="1"/>
    <col min="6139" max="6139" width="1.33203125" style="146" customWidth="1"/>
    <col min="6140" max="6140" width="6" style="146" customWidth="1"/>
    <col min="6141" max="6141" width="1.33203125" style="146" customWidth="1"/>
    <col min="6142" max="6142" width="6" style="146" customWidth="1"/>
    <col min="6143" max="6143" width="1.33203125" style="146" customWidth="1"/>
    <col min="6144" max="6144" width="6" style="146" customWidth="1"/>
    <col min="6145" max="6145" width="1.33203125" style="146" customWidth="1"/>
    <col min="6146" max="6146" width="6" style="146" customWidth="1"/>
    <col min="6147" max="6147" width="1.33203125" style="146" customWidth="1"/>
    <col min="6148" max="6148" width="6" style="146" customWidth="1"/>
    <col min="6149" max="6149" width="1.33203125" style="146" customWidth="1"/>
    <col min="6150" max="6150" width="6" style="146" customWidth="1"/>
    <col min="6151" max="6151" width="1.33203125" style="146" customWidth="1"/>
    <col min="6152" max="6152" width="6" style="146" customWidth="1"/>
    <col min="6153" max="6153" width="1.33203125" style="146" customWidth="1"/>
    <col min="6154" max="6154" width="6" style="146" customWidth="1"/>
    <col min="6155" max="6155" width="1.33203125" style="146" customWidth="1"/>
    <col min="6156" max="6156" width="6" style="146" customWidth="1"/>
    <col min="6157" max="6157" width="1.33203125" style="146" customWidth="1"/>
    <col min="6158" max="6158" width="6" style="146" customWidth="1"/>
    <col min="6159" max="6159" width="1.33203125" style="146" customWidth="1"/>
    <col min="6160" max="6160" width="6" style="146" customWidth="1"/>
    <col min="6161" max="6391" width="8.88671875" style="146"/>
    <col min="6392" max="6392" width="24.5546875" style="146" customWidth="1"/>
    <col min="6393" max="6393" width="1.33203125" style="146" customWidth="1"/>
    <col min="6394" max="6394" width="6" style="146" customWidth="1"/>
    <col min="6395" max="6395" width="1.33203125" style="146" customWidth="1"/>
    <col min="6396" max="6396" width="6" style="146" customWidth="1"/>
    <col min="6397" max="6397" width="1.33203125" style="146" customWidth="1"/>
    <col min="6398" max="6398" width="6" style="146" customWidth="1"/>
    <col min="6399" max="6399" width="1.33203125" style="146" customWidth="1"/>
    <col min="6400" max="6400" width="6" style="146" customWidth="1"/>
    <col min="6401" max="6401" width="1.33203125" style="146" customWidth="1"/>
    <col min="6402" max="6402" width="6" style="146" customWidth="1"/>
    <col min="6403" max="6403" width="1.33203125" style="146" customWidth="1"/>
    <col min="6404" max="6404" width="6" style="146" customWidth="1"/>
    <col min="6405" max="6405" width="1.33203125" style="146" customWidth="1"/>
    <col min="6406" max="6406" width="6" style="146" customWidth="1"/>
    <col min="6407" max="6407" width="1.33203125" style="146" customWidth="1"/>
    <col min="6408" max="6408" width="6" style="146" customWidth="1"/>
    <col min="6409" max="6409" width="1.33203125" style="146" customWidth="1"/>
    <col min="6410" max="6410" width="6" style="146" customWidth="1"/>
    <col min="6411" max="6411" width="1.33203125" style="146" customWidth="1"/>
    <col min="6412" max="6412" width="6" style="146" customWidth="1"/>
    <col min="6413" max="6413" width="1.33203125" style="146" customWidth="1"/>
    <col min="6414" max="6414" width="6" style="146" customWidth="1"/>
    <col min="6415" max="6415" width="1.33203125" style="146" customWidth="1"/>
    <col min="6416" max="6416" width="6" style="146" customWidth="1"/>
    <col min="6417" max="6647" width="8.88671875" style="146"/>
    <col min="6648" max="6648" width="24.5546875" style="146" customWidth="1"/>
    <col min="6649" max="6649" width="1.33203125" style="146" customWidth="1"/>
    <col min="6650" max="6650" width="6" style="146" customWidth="1"/>
    <col min="6651" max="6651" width="1.33203125" style="146" customWidth="1"/>
    <col min="6652" max="6652" width="6" style="146" customWidth="1"/>
    <col min="6653" max="6653" width="1.33203125" style="146" customWidth="1"/>
    <col min="6654" max="6654" width="6" style="146" customWidth="1"/>
    <col min="6655" max="6655" width="1.33203125" style="146" customWidth="1"/>
    <col min="6656" max="6656" width="6" style="146" customWidth="1"/>
    <col min="6657" max="6657" width="1.33203125" style="146" customWidth="1"/>
    <col min="6658" max="6658" width="6" style="146" customWidth="1"/>
    <col min="6659" max="6659" width="1.33203125" style="146" customWidth="1"/>
    <col min="6660" max="6660" width="6" style="146" customWidth="1"/>
    <col min="6661" max="6661" width="1.33203125" style="146" customWidth="1"/>
    <col min="6662" max="6662" width="6" style="146" customWidth="1"/>
    <col min="6663" max="6663" width="1.33203125" style="146" customWidth="1"/>
    <col min="6664" max="6664" width="6" style="146" customWidth="1"/>
    <col min="6665" max="6665" width="1.33203125" style="146" customWidth="1"/>
    <col min="6666" max="6666" width="6" style="146" customWidth="1"/>
    <col min="6667" max="6667" width="1.33203125" style="146" customWidth="1"/>
    <col min="6668" max="6668" width="6" style="146" customWidth="1"/>
    <col min="6669" max="6669" width="1.33203125" style="146" customWidth="1"/>
    <col min="6670" max="6670" width="6" style="146" customWidth="1"/>
    <col min="6671" max="6671" width="1.33203125" style="146" customWidth="1"/>
    <col min="6672" max="6672" width="6" style="146" customWidth="1"/>
    <col min="6673" max="6903" width="8.88671875" style="146"/>
    <col min="6904" max="6904" width="24.5546875" style="146" customWidth="1"/>
    <col min="6905" max="6905" width="1.33203125" style="146" customWidth="1"/>
    <col min="6906" max="6906" width="6" style="146" customWidth="1"/>
    <col min="6907" max="6907" width="1.33203125" style="146" customWidth="1"/>
    <col min="6908" max="6908" width="6" style="146" customWidth="1"/>
    <col min="6909" max="6909" width="1.33203125" style="146" customWidth="1"/>
    <col min="6910" max="6910" width="6" style="146" customWidth="1"/>
    <col min="6911" max="6911" width="1.33203125" style="146" customWidth="1"/>
    <col min="6912" max="6912" width="6" style="146" customWidth="1"/>
    <col min="6913" max="6913" width="1.33203125" style="146" customWidth="1"/>
    <col min="6914" max="6914" width="6" style="146" customWidth="1"/>
    <col min="6915" max="6915" width="1.33203125" style="146" customWidth="1"/>
    <col min="6916" max="6916" width="6" style="146" customWidth="1"/>
    <col min="6917" max="6917" width="1.33203125" style="146" customWidth="1"/>
    <col min="6918" max="6918" width="6" style="146" customWidth="1"/>
    <col min="6919" max="6919" width="1.33203125" style="146" customWidth="1"/>
    <col min="6920" max="6920" width="6" style="146" customWidth="1"/>
    <col min="6921" max="6921" width="1.33203125" style="146" customWidth="1"/>
    <col min="6922" max="6922" width="6" style="146" customWidth="1"/>
    <col min="6923" max="6923" width="1.33203125" style="146" customWidth="1"/>
    <col min="6924" max="6924" width="6" style="146" customWidth="1"/>
    <col min="6925" max="6925" width="1.33203125" style="146" customWidth="1"/>
    <col min="6926" max="6926" width="6" style="146" customWidth="1"/>
    <col min="6927" max="6927" width="1.33203125" style="146" customWidth="1"/>
    <col min="6928" max="6928" width="6" style="146" customWidth="1"/>
    <col min="6929" max="7159" width="8.88671875" style="146"/>
    <col min="7160" max="7160" width="24.5546875" style="146" customWidth="1"/>
    <col min="7161" max="7161" width="1.33203125" style="146" customWidth="1"/>
    <col min="7162" max="7162" width="6" style="146" customWidth="1"/>
    <col min="7163" max="7163" width="1.33203125" style="146" customWidth="1"/>
    <col min="7164" max="7164" width="6" style="146" customWidth="1"/>
    <col min="7165" max="7165" width="1.33203125" style="146" customWidth="1"/>
    <col min="7166" max="7166" width="6" style="146" customWidth="1"/>
    <col min="7167" max="7167" width="1.33203125" style="146" customWidth="1"/>
    <col min="7168" max="7168" width="6" style="146" customWidth="1"/>
    <col min="7169" max="7169" width="1.33203125" style="146" customWidth="1"/>
    <col min="7170" max="7170" width="6" style="146" customWidth="1"/>
    <col min="7171" max="7171" width="1.33203125" style="146" customWidth="1"/>
    <col min="7172" max="7172" width="6" style="146" customWidth="1"/>
    <col min="7173" max="7173" width="1.33203125" style="146" customWidth="1"/>
    <col min="7174" max="7174" width="6" style="146" customWidth="1"/>
    <col min="7175" max="7175" width="1.33203125" style="146" customWidth="1"/>
    <col min="7176" max="7176" width="6" style="146" customWidth="1"/>
    <col min="7177" max="7177" width="1.33203125" style="146" customWidth="1"/>
    <col min="7178" max="7178" width="6" style="146" customWidth="1"/>
    <col min="7179" max="7179" width="1.33203125" style="146" customWidth="1"/>
    <col min="7180" max="7180" width="6" style="146" customWidth="1"/>
    <col min="7181" max="7181" width="1.33203125" style="146" customWidth="1"/>
    <col min="7182" max="7182" width="6" style="146" customWidth="1"/>
    <col min="7183" max="7183" width="1.33203125" style="146" customWidth="1"/>
    <col min="7184" max="7184" width="6" style="146" customWidth="1"/>
    <col min="7185" max="7415" width="8.88671875" style="146"/>
    <col min="7416" max="7416" width="24.5546875" style="146" customWidth="1"/>
    <col min="7417" max="7417" width="1.33203125" style="146" customWidth="1"/>
    <col min="7418" max="7418" width="6" style="146" customWidth="1"/>
    <col min="7419" max="7419" width="1.33203125" style="146" customWidth="1"/>
    <col min="7420" max="7420" width="6" style="146" customWidth="1"/>
    <col min="7421" max="7421" width="1.33203125" style="146" customWidth="1"/>
    <col min="7422" max="7422" width="6" style="146" customWidth="1"/>
    <col min="7423" max="7423" width="1.33203125" style="146" customWidth="1"/>
    <col min="7424" max="7424" width="6" style="146" customWidth="1"/>
    <col min="7425" max="7425" width="1.33203125" style="146" customWidth="1"/>
    <col min="7426" max="7426" width="6" style="146" customWidth="1"/>
    <col min="7427" max="7427" width="1.33203125" style="146" customWidth="1"/>
    <col min="7428" max="7428" width="6" style="146" customWidth="1"/>
    <col min="7429" max="7429" width="1.33203125" style="146" customWidth="1"/>
    <col min="7430" max="7430" width="6" style="146" customWidth="1"/>
    <col min="7431" max="7431" width="1.33203125" style="146" customWidth="1"/>
    <col min="7432" max="7432" width="6" style="146" customWidth="1"/>
    <col min="7433" max="7433" width="1.33203125" style="146" customWidth="1"/>
    <col min="7434" max="7434" width="6" style="146" customWidth="1"/>
    <col min="7435" max="7435" width="1.33203125" style="146" customWidth="1"/>
    <col min="7436" max="7436" width="6" style="146" customWidth="1"/>
    <col min="7437" max="7437" width="1.33203125" style="146" customWidth="1"/>
    <col min="7438" max="7438" width="6" style="146" customWidth="1"/>
    <col min="7439" max="7439" width="1.33203125" style="146" customWidth="1"/>
    <col min="7440" max="7440" width="6" style="146" customWidth="1"/>
    <col min="7441" max="7671" width="8.88671875" style="146"/>
    <col min="7672" max="7672" width="24.5546875" style="146" customWidth="1"/>
    <col min="7673" max="7673" width="1.33203125" style="146" customWidth="1"/>
    <col min="7674" max="7674" width="6" style="146" customWidth="1"/>
    <col min="7675" max="7675" width="1.33203125" style="146" customWidth="1"/>
    <col min="7676" max="7676" width="6" style="146" customWidth="1"/>
    <col min="7677" max="7677" width="1.33203125" style="146" customWidth="1"/>
    <col min="7678" max="7678" width="6" style="146" customWidth="1"/>
    <col min="7679" max="7679" width="1.33203125" style="146" customWidth="1"/>
    <col min="7680" max="7680" width="6" style="146" customWidth="1"/>
    <col min="7681" max="7681" width="1.33203125" style="146" customWidth="1"/>
    <col min="7682" max="7682" width="6" style="146" customWidth="1"/>
    <col min="7683" max="7683" width="1.33203125" style="146" customWidth="1"/>
    <col min="7684" max="7684" width="6" style="146" customWidth="1"/>
    <col min="7685" max="7685" width="1.33203125" style="146" customWidth="1"/>
    <col min="7686" max="7686" width="6" style="146" customWidth="1"/>
    <col min="7687" max="7687" width="1.33203125" style="146" customWidth="1"/>
    <col min="7688" max="7688" width="6" style="146" customWidth="1"/>
    <col min="7689" max="7689" width="1.33203125" style="146" customWidth="1"/>
    <col min="7690" max="7690" width="6" style="146" customWidth="1"/>
    <col min="7691" max="7691" width="1.33203125" style="146" customWidth="1"/>
    <col min="7692" max="7692" width="6" style="146" customWidth="1"/>
    <col min="7693" max="7693" width="1.33203125" style="146" customWidth="1"/>
    <col min="7694" max="7694" width="6" style="146" customWidth="1"/>
    <col min="7695" max="7695" width="1.33203125" style="146" customWidth="1"/>
    <col min="7696" max="7696" width="6" style="146" customWidth="1"/>
    <col min="7697" max="7927" width="8.88671875" style="146"/>
    <col min="7928" max="7928" width="24.5546875" style="146" customWidth="1"/>
    <col min="7929" max="7929" width="1.33203125" style="146" customWidth="1"/>
    <col min="7930" max="7930" width="6" style="146" customWidth="1"/>
    <col min="7931" max="7931" width="1.33203125" style="146" customWidth="1"/>
    <col min="7932" max="7932" width="6" style="146" customWidth="1"/>
    <col min="7933" max="7933" width="1.33203125" style="146" customWidth="1"/>
    <col min="7934" max="7934" width="6" style="146" customWidth="1"/>
    <col min="7935" max="7935" width="1.33203125" style="146" customWidth="1"/>
    <col min="7936" max="7936" width="6" style="146" customWidth="1"/>
    <col min="7937" max="7937" width="1.33203125" style="146" customWidth="1"/>
    <col min="7938" max="7938" width="6" style="146" customWidth="1"/>
    <col min="7939" max="7939" width="1.33203125" style="146" customWidth="1"/>
    <col min="7940" max="7940" width="6" style="146" customWidth="1"/>
    <col min="7941" max="7941" width="1.33203125" style="146" customWidth="1"/>
    <col min="7942" max="7942" width="6" style="146" customWidth="1"/>
    <col min="7943" max="7943" width="1.33203125" style="146" customWidth="1"/>
    <col min="7944" max="7944" width="6" style="146" customWidth="1"/>
    <col min="7945" max="7945" width="1.33203125" style="146" customWidth="1"/>
    <col min="7946" max="7946" width="6" style="146" customWidth="1"/>
    <col min="7947" max="7947" width="1.33203125" style="146" customWidth="1"/>
    <col min="7948" max="7948" width="6" style="146" customWidth="1"/>
    <col min="7949" max="7949" width="1.33203125" style="146" customWidth="1"/>
    <col min="7950" max="7950" width="6" style="146" customWidth="1"/>
    <col min="7951" max="7951" width="1.33203125" style="146" customWidth="1"/>
    <col min="7952" max="7952" width="6" style="146" customWidth="1"/>
    <col min="7953" max="8183" width="8.88671875" style="146"/>
    <col min="8184" max="8184" width="24.5546875" style="146" customWidth="1"/>
    <col min="8185" max="8185" width="1.33203125" style="146" customWidth="1"/>
    <col min="8186" max="8186" width="6" style="146" customWidth="1"/>
    <col min="8187" max="8187" width="1.33203125" style="146" customWidth="1"/>
    <col min="8188" max="8188" width="6" style="146" customWidth="1"/>
    <col min="8189" max="8189" width="1.33203125" style="146" customWidth="1"/>
    <col min="8190" max="8190" width="6" style="146" customWidth="1"/>
    <col min="8191" max="8191" width="1.33203125" style="146" customWidth="1"/>
    <col min="8192" max="8192" width="6" style="146" customWidth="1"/>
    <col min="8193" max="8193" width="1.33203125" style="146" customWidth="1"/>
    <col min="8194" max="8194" width="6" style="146" customWidth="1"/>
    <col min="8195" max="8195" width="1.33203125" style="146" customWidth="1"/>
    <col min="8196" max="8196" width="6" style="146" customWidth="1"/>
    <col min="8197" max="8197" width="1.33203125" style="146" customWidth="1"/>
    <col min="8198" max="8198" width="6" style="146" customWidth="1"/>
    <col min="8199" max="8199" width="1.33203125" style="146" customWidth="1"/>
    <col min="8200" max="8200" width="6" style="146" customWidth="1"/>
    <col min="8201" max="8201" width="1.33203125" style="146" customWidth="1"/>
    <col min="8202" max="8202" width="6" style="146" customWidth="1"/>
    <col min="8203" max="8203" width="1.33203125" style="146" customWidth="1"/>
    <col min="8204" max="8204" width="6" style="146" customWidth="1"/>
    <col min="8205" max="8205" width="1.33203125" style="146" customWidth="1"/>
    <col min="8206" max="8206" width="6" style="146" customWidth="1"/>
    <col min="8207" max="8207" width="1.33203125" style="146" customWidth="1"/>
    <col min="8208" max="8208" width="6" style="146" customWidth="1"/>
    <col min="8209" max="8439" width="8.88671875" style="146"/>
    <col min="8440" max="8440" width="24.5546875" style="146" customWidth="1"/>
    <col min="8441" max="8441" width="1.33203125" style="146" customWidth="1"/>
    <col min="8442" max="8442" width="6" style="146" customWidth="1"/>
    <col min="8443" max="8443" width="1.33203125" style="146" customWidth="1"/>
    <col min="8444" max="8444" width="6" style="146" customWidth="1"/>
    <col min="8445" max="8445" width="1.33203125" style="146" customWidth="1"/>
    <col min="8446" max="8446" width="6" style="146" customWidth="1"/>
    <col min="8447" max="8447" width="1.33203125" style="146" customWidth="1"/>
    <col min="8448" max="8448" width="6" style="146" customWidth="1"/>
    <col min="8449" max="8449" width="1.33203125" style="146" customWidth="1"/>
    <col min="8450" max="8450" width="6" style="146" customWidth="1"/>
    <col min="8451" max="8451" width="1.33203125" style="146" customWidth="1"/>
    <col min="8452" max="8452" width="6" style="146" customWidth="1"/>
    <col min="8453" max="8453" width="1.33203125" style="146" customWidth="1"/>
    <col min="8454" max="8454" width="6" style="146" customWidth="1"/>
    <col min="8455" max="8455" width="1.33203125" style="146" customWidth="1"/>
    <col min="8456" max="8456" width="6" style="146" customWidth="1"/>
    <col min="8457" max="8457" width="1.33203125" style="146" customWidth="1"/>
    <col min="8458" max="8458" width="6" style="146" customWidth="1"/>
    <col min="8459" max="8459" width="1.33203125" style="146" customWidth="1"/>
    <col min="8460" max="8460" width="6" style="146" customWidth="1"/>
    <col min="8461" max="8461" width="1.33203125" style="146" customWidth="1"/>
    <col min="8462" max="8462" width="6" style="146" customWidth="1"/>
    <col min="8463" max="8463" width="1.33203125" style="146" customWidth="1"/>
    <col min="8464" max="8464" width="6" style="146" customWidth="1"/>
    <col min="8465" max="8695" width="8.88671875" style="146"/>
    <col min="8696" max="8696" width="24.5546875" style="146" customWidth="1"/>
    <col min="8697" max="8697" width="1.33203125" style="146" customWidth="1"/>
    <col min="8698" max="8698" width="6" style="146" customWidth="1"/>
    <col min="8699" max="8699" width="1.33203125" style="146" customWidth="1"/>
    <col min="8700" max="8700" width="6" style="146" customWidth="1"/>
    <col min="8701" max="8701" width="1.33203125" style="146" customWidth="1"/>
    <col min="8702" max="8702" width="6" style="146" customWidth="1"/>
    <col min="8703" max="8703" width="1.33203125" style="146" customWidth="1"/>
    <col min="8704" max="8704" width="6" style="146" customWidth="1"/>
    <col min="8705" max="8705" width="1.33203125" style="146" customWidth="1"/>
    <col min="8706" max="8706" width="6" style="146" customWidth="1"/>
    <col min="8707" max="8707" width="1.33203125" style="146" customWidth="1"/>
    <col min="8708" max="8708" width="6" style="146" customWidth="1"/>
    <col min="8709" max="8709" width="1.33203125" style="146" customWidth="1"/>
    <col min="8710" max="8710" width="6" style="146" customWidth="1"/>
    <col min="8711" max="8711" width="1.33203125" style="146" customWidth="1"/>
    <col min="8712" max="8712" width="6" style="146" customWidth="1"/>
    <col min="8713" max="8713" width="1.33203125" style="146" customWidth="1"/>
    <col min="8714" max="8714" width="6" style="146" customWidth="1"/>
    <col min="8715" max="8715" width="1.33203125" style="146" customWidth="1"/>
    <col min="8716" max="8716" width="6" style="146" customWidth="1"/>
    <col min="8717" max="8717" width="1.33203125" style="146" customWidth="1"/>
    <col min="8718" max="8718" width="6" style="146" customWidth="1"/>
    <col min="8719" max="8719" width="1.33203125" style="146" customWidth="1"/>
    <col min="8720" max="8720" width="6" style="146" customWidth="1"/>
    <col min="8721" max="8951" width="8.88671875" style="146"/>
    <col min="8952" max="8952" width="24.5546875" style="146" customWidth="1"/>
    <col min="8953" max="8953" width="1.33203125" style="146" customWidth="1"/>
    <col min="8954" max="8954" width="6" style="146" customWidth="1"/>
    <col min="8955" max="8955" width="1.33203125" style="146" customWidth="1"/>
    <col min="8956" max="8956" width="6" style="146" customWidth="1"/>
    <col min="8957" max="8957" width="1.33203125" style="146" customWidth="1"/>
    <col min="8958" max="8958" width="6" style="146" customWidth="1"/>
    <col min="8959" max="8959" width="1.33203125" style="146" customWidth="1"/>
    <col min="8960" max="8960" width="6" style="146" customWidth="1"/>
    <col min="8961" max="8961" width="1.33203125" style="146" customWidth="1"/>
    <col min="8962" max="8962" width="6" style="146" customWidth="1"/>
    <col min="8963" max="8963" width="1.33203125" style="146" customWidth="1"/>
    <col min="8964" max="8964" width="6" style="146" customWidth="1"/>
    <col min="8965" max="8965" width="1.33203125" style="146" customWidth="1"/>
    <col min="8966" max="8966" width="6" style="146" customWidth="1"/>
    <col min="8967" max="8967" width="1.33203125" style="146" customWidth="1"/>
    <col min="8968" max="8968" width="6" style="146" customWidth="1"/>
    <col min="8969" max="8969" width="1.33203125" style="146" customWidth="1"/>
    <col min="8970" max="8970" width="6" style="146" customWidth="1"/>
    <col min="8971" max="8971" width="1.33203125" style="146" customWidth="1"/>
    <col min="8972" max="8972" width="6" style="146" customWidth="1"/>
    <col min="8973" max="8973" width="1.33203125" style="146" customWidth="1"/>
    <col min="8974" max="8974" width="6" style="146" customWidth="1"/>
    <col min="8975" max="8975" width="1.33203125" style="146" customWidth="1"/>
    <col min="8976" max="8976" width="6" style="146" customWidth="1"/>
    <col min="8977" max="9207" width="8.88671875" style="146"/>
    <col min="9208" max="9208" width="24.5546875" style="146" customWidth="1"/>
    <col min="9209" max="9209" width="1.33203125" style="146" customWidth="1"/>
    <col min="9210" max="9210" width="6" style="146" customWidth="1"/>
    <col min="9211" max="9211" width="1.33203125" style="146" customWidth="1"/>
    <col min="9212" max="9212" width="6" style="146" customWidth="1"/>
    <col min="9213" max="9213" width="1.33203125" style="146" customWidth="1"/>
    <col min="9214" max="9214" width="6" style="146" customWidth="1"/>
    <col min="9215" max="9215" width="1.33203125" style="146" customWidth="1"/>
    <col min="9216" max="9216" width="6" style="146" customWidth="1"/>
    <col min="9217" max="9217" width="1.33203125" style="146" customWidth="1"/>
    <col min="9218" max="9218" width="6" style="146" customWidth="1"/>
    <col min="9219" max="9219" width="1.33203125" style="146" customWidth="1"/>
    <col min="9220" max="9220" width="6" style="146" customWidth="1"/>
    <col min="9221" max="9221" width="1.33203125" style="146" customWidth="1"/>
    <col min="9222" max="9222" width="6" style="146" customWidth="1"/>
    <col min="9223" max="9223" width="1.33203125" style="146" customWidth="1"/>
    <col min="9224" max="9224" width="6" style="146" customWidth="1"/>
    <col min="9225" max="9225" width="1.33203125" style="146" customWidth="1"/>
    <col min="9226" max="9226" width="6" style="146" customWidth="1"/>
    <col min="9227" max="9227" width="1.33203125" style="146" customWidth="1"/>
    <col min="9228" max="9228" width="6" style="146" customWidth="1"/>
    <col min="9229" max="9229" width="1.33203125" style="146" customWidth="1"/>
    <col min="9230" max="9230" width="6" style="146" customWidth="1"/>
    <col min="9231" max="9231" width="1.33203125" style="146" customWidth="1"/>
    <col min="9232" max="9232" width="6" style="146" customWidth="1"/>
    <col min="9233" max="9463" width="8.88671875" style="146"/>
    <col min="9464" max="9464" width="24.5546875" style="146" customWidth="1"/>
    <col min="9465" max="9465" width="1.33203125" style="146" customWidth="1"/>
    <col min="9466" max="9466" width="6" style="146" customWidth="1"/>
    <col min="9467" max="9467" width="1.33203125" style="146" customWidth="1"/>
    <col min="9468" max="9468" width="6" style="146" customWidth="1"/>
    <col min="9469" max="9469" width="1.33203125" style="146" customWidth="1"/>
    <col min="9470" max="9470" width="6" style="146" customWidth="1"/>
    <col min="9471" max="9471" width="1.33203125" style="146" customWidth="1"/>
    <col min="9472" max="9472" width="6" style="146" customWidth="1"/>
    <col min="9473" max="9473" width="1.33203125" style="146" customWidth="1"/>
    <col min="9474" max="9474" width="6" style="146" customWidth="1"/>
    <col min="9475" max="9475" width="1.33203125" style="146" customWidth="1"/>
    <col min="9476" max="9476" width="6" style="146" customWidth="1"/>
    <col min="9477" max="9477" width="1.33203125" style="146" customWidth="1"/>
    <col min="9478" max="9478" width="6" style="146" customWidth="1"/>
    <col min="9479" max="9479" width="1.33203125" style="146" customWidth="1"/>
    <col min="9480" max="9480" width="6" style="146" customWidth="1"/>
    <col min="9481" max="9481" width="1.33203125" style="146" customWidth="1"/>
    <col min="9482" max="9482" width="6" style="146" customWidth="1"/>
    <col min="9483" max="9483" width="1.33203125" style="146" customWidth="1"/>
    <col min="9484" max="9484" width="6" style="146" customWidth="1"/>
    <col min="9485" max="9485" width="1.33203125" style="146" customWidth="1"/>
    <col min="9486" max="9486" width="6" style="146" customWidth="1"/>
    <col min="9487" max="9487" width="1.33203125" style="146" customWidth="1"/>
    <col min="9488" max="9488" width="6" style="146" customWidth="1"/>
    <col min="9489" max="9719" width="8.88671875" style="146"/>
    <col min="9720" max="9720" width="24.5546875" style="146" customWidth="1"/>
    <col min="9721" max="9721" width="1.33203125" style="146" customWidth="1"/>
    <col min="9722" max="9722" width="6" style="146" customWidth="1"/>
    <col min="9723" max="9723" width="1.33203125" style="146" customWidth="1"/>
    <col min="9724" max="9724" width="6" style="146" customWidth="1"/>
    <col min="9725" max="9725" width="1.33203125" style="146" customWidth="1"/>
    <col min="9726" max="9726" width="6" style="146" customWidth="1"/>
    <col min="9727" max="9727" width="1.33203125" style="146" customWidth="1"/>
    <col min="9728" max="9728" width="6" style="146" customWidth="1"/>
    <col min="9729" max="9729" width="1.33203125" style="146" customWidth="1"/>
    <col min="9730" max="9730" width="6" style="146" customWidth="1"/>
    <col min="9731" max="9731" width="1.33203125" style="146" customWidth="1"/>
    <col min="9732" max="9732" width="6" style="146" customWidth="1"/>
    <col min="9733" max="9733" width="1.33203125" style="146" customWidth="1"/>
    <col min="9734" max="9734" width="6" style="146" customWidth="1"/>
    <col min="9735" max="9735" width="1.33203125" style="146" customWidth="1"/>
    <col min="9736" max="9736" width="6" style="146" customWidth="1"/>
    <col min="9737" max="9737" width="1.33203125" style="146" customWidth="1"/>
    <col min="9738" max="9738" width="6" style="146" customWidth="1"/>
    <col min="9739" max="9739" width="1.33203125" style="146" customWidth="1"/>
    <col min="9740" max="9740" width="6" style="146" customWidth="1"/>
    <col min="9741" max="9741" width="1.33203125" style="146" customWidth="1"/>
    <col min="9742" max="9742" width="6" style="146" customWidth="1"/>
    <col min="9743" max="9743" width="1.33203125" style="146" customWidth="1"/>
    <col min="9744" max="9744" width="6" style="146" customWidth="1"/>
    <col min="9745" max="9975" width="8.88671875" style="146"/>
    <col min="9976" max="9976" width="24.5546875" style="146" customWidth="1"/>
    <col min="9977" max="9977" width="1.33203125" style="146" customWidth="1"/>
    <col min="9978" max="9978" width="6" style="146" customWidth="1"/>
    <col min="9979" max="9979" width="1.33203125" style="146" customWidth="1"/>
    <col min="9980" max="9980" width="6" style="146" customWidth="1"/>
    <col min="9981" max="9981" width="1.33203125" style="146" customWidth="1"/>
    <col min="9982" max="9982" width="6" style="146" customWidth="1"/>
    <col min="9983" max="9983" width="1.33203125" style="146" customWidth="1"/>
    <col min="9984" max="9984" width="6" style="146" customWidth="1"/>
    <col min="9985" max="9985" width="1.33203125" style="146" customWidth="1"/>
    <col min="9986" max="9986" width="6" style="146" customWidth="1"/>
    <col min="9987" max="9987" width="1.33203125" style="146" customWidth="1"/>
    <col min="9988" max="9988" width="6" style="146" customWidth="1"/>
    <col min="9989" max="9989" width="1.33203125" style="146" customWidth="1"/>
    <col min="9990" max="9990" width="6" style="146" customWidth="1"/>
    <col min="9991" max="9991" width="1.33203125" style="146" customWidth="1"/>
    <col min="9992" max="9992" width="6" style="146" customWidth="1"/>
    <col min="9993" max="9993" width="1.33203125" style="146" customWidth="1"/>
    <col min="9994" max="9994" width="6" style="146" customWidth="1"/>
    <col min="9995" max="9995" width="1.33203125" style="146" customWidth="1"/>
    <col min="9996" max="9996" width="6" style="146" customWidth="1"/>
    <col min="9997" max="9997" width="1.33203125" style="146" customWidth="1"/>
    <col min="9998" max="9998" width="6" style="146" customWidth="1"/>
    <col min="9999" max="9999" width="1.33203125" style="146" customWidth="1"/>
    <col min="10000" max="10000" width="6" style="146" customWidth="1"/>
    <col min="10001" max="10231" width="8.88671875" style="146"/>
    <col min="10232" max="10232" width="24.5546875" style="146" customWidth="1"/>
    <col min="10233" max="10233" width="1.33203125" style="146" customWidth="1"/>
    <col min="10234" max="10234" width="6" style="146" customWidth="1"/>
    <col min="10235" max="10235" width="1.33203125" style="146" customWidth="1"/>
    <col min="10236" max="10236" width="6" style="146" customWidth="1"/>
    <col min="10237" max="10237" width="1.33203125" style="146" customWidth="1"/>
    <col min="10238" max="10238" width="6" style="146" customWidth="1"/>
    <col min="10239" max="10239" width="1.33203125" style="146" customWidth="1"/>
    <col min="10240" max="10240" width="6" style="146" customWidth="1"/>
    <col min="10241" max="10241" width="1.33203125" style="146" customWidth="1"/>
    <col min="10242" max="10242" width="6" style="146" customWidth="1"/>
    <col min="10243" max="10243" width="1.33203125" style="146" customWidth="1"/>
    <col min="10244" max="10244" width="6" style="146" customWidth="1"/>
    <col min="10245" max="10245" width="1.33203125" style="146" customWidth="1"/>
    <col min="10246" max="10246" width="6" style="146" customWidth="1"/>
    <col min="10247" max="10247" width="1.33203125" style="146" customWidth="1"/>
    <col min="10248" max="10248" width="6" style="146" customWidth="1"/>
    <col min="10249" max="10249" width="1.33203125" style="146" customWidth="1"/>
    <col min="10250" max="10250" width="6" style="146" customWidth="1"/>
    <col min="10251" max="10251" width="1.33203125" style="146" customWidth="1"/>
    <col min="10252" max="10252" width="6" style="146" customWidth="1"/>
    <col min="10253" max="10253" width="1.33203125" style="146" customWidth="1"/>
    <col min="10254" max="10254" width="6" style="146" customWidth="1"/>
    <col min="10255" max="10255" width="1.33203125" style="146" customWidth="1"/>
    <col min="10256" max="10256" width="6" style="146" customWidth="1"/>
    <col min="10257" max="10487" width="8.88671875" style="146"/>
    <col min="10488" max="10488" width="24.5546875" style="146" customWidth="1"/>
    <col min="10489" max="10489" width="1.33203125" style="146" customWidth="1"/>
    <col min="10490" max="10490" width="6" style="146" customWidth="1"/>
    <col min="10491" max="10491" width="1.33203125" style="146" customWidth="1"/>
    <col min="10492" max="10492" width="6" style="146" customWidth="1"/>
    <col min="10493" max="10493" width="1.33203125" style="146" customWidth="1"/>
    <col min="10494" max="10494" width="6" style="146" customWidth="1"/>
    <col min="10495" max="10495" width="1.33203125" style="146" customWidth="1"/>
    <col min="10496" max="10496" width="6" style="146" customWidth="1"/>
    <col min="10497" max="10497" width="1.33203125" style="146" customWidth="1"/>
    <col min="10498" max="10498" width="6" style="146" customWidth="1"/>
    <col min="10499" max="10499" width="1.33203125" style="146" customWidth="1"/>
    <col min="10500" max="10500" width="6" style="146" customWidth="1"/>
    <col min="10501" max="10501" width="1.33203125" style="146" customWidth="1"/>
    <col min="10502" max="10502" width="6" style="146" customWidth="1"/>
    <col min="10503" max="10503" width="1.33203125" style="146" customWidth="1"/>
    <col min="10504" max="10504" width="6" style="146" customWidth="1"/>
    <col min="10505" max="10505" width="1.33203125" style="146" customWidth="1"/>
    <col min="10506" max="10506" width="6" style="146" customWidth="1"/>
    <col min="10507" max="10507" width="1.33203125" style="146" customWidth="1"/>
    <col min="10508" max="10508" width="6" style="146" customWidth="1"/>
    <col min="10509" max="10509" width="1.33203125" style="146" customWidth="1"/>
    <col min="10510" max="10510" width="6" style="146" customWidth="1"/>
    <col min="10511" max="10511" width="1.33203125" style="146" customWidth="1"/>
    <col min="10512" max="10512" width="6" style="146" customWidth="1"/>
    <col min="10513" max="10743" width="8.88671875" style="146"/>
    <col min="10744" max="10744" width="24.5546875" style="146" customWidth="1"/>
    <col min="10745" max="10745" width="1.33203125" style="146" customWidth="1"/>
    <col min="10746" max="10746" width="6" style="146" customWidth="1"/>
    <col min="10747" max="10747" width="1.33203125" style="146" customWidth="1"/>
    <col min="10748" max="10748" width="6" style="146" customWidth="1"/>
    <col min="10749" max="10749" width="1.33203125" style="146" customWidth="1"/>
    <col min="10750" max="10750" width="6" style="146" customWidth="1"/>
    <col min="10751" max="10751" width="1.33203125" style="146" customWidth="1"/>
    <col min="10752" max="10752" width="6" style="146" customWidth="1"/>
    <col min="10753" max="10753" width="1.33203125" style="146" customWidth="1"/>
    <col min="10754" max="10754" width="6" style="146" customWidth="1"/>
    <col min="10755" max="10755" width="1.33203125" style="146" customWidth="1"/>
    <col min="10756" max="10756" width="6" style="146" customWidth="1"/>
    <col min="10757" max="10757" width="1.33203125" style="146" customWidth="1"/>
    <col min="10758" max="10758" width="6" style="146" customWidth="1"/>
    <col min="10759" max="10759" width="1.33203125" style="146" customWidth="1"/>
    <col min="10760" max="10760" width="6" style="146" customWidth="1"/>
    <col min="10761" max="10761" width="1.33203125" style="146" customWidth="1"/>
    <col min="10762" max="10762" width="6" style="146" customWidth="1"/>
    <col min="10763" max="10763" width="1.33203125" style="146" customWidth="1"/>
    <col min="10764" max="10764" width="6" style="146" customWidth="1"/>
    <col min="10765" max="10765" width="1.33203125" style="146" customWidth="1"/>
    <col min="10766" max="10766" width="6" style="146" customWidth="1"/>
    <col min="10767" max="10767" width="1.33203125" style="146" customWidth="1"/>
    <col min="10768" max="10768" width="6" style="146" customWidth="1"/>
    <col min="10769" max="10999" width="8.88671875" style="146"/>
    <col min="11000" max="11000" width="24.5546875" style="146" customWidth="1"/>
    <col min="11001" max="11001" width="1.33203125" style="146" customWidth="1"/>
    <col min="11002" max="11002" width="6" style="146" customWidth="1"/>
    <col min="11003" max="11003" width="1.33203125" style="146" customWidth="1"/>
    <col min="11004" max="11004" width="6" style="146" customWidth="1"/>
    <col min="11005" max="11005" width="1.33203125" style="146" customWidth="1"/>
    <col min="11006" max="11006" width="6" style="146" customWidth="1"/>
    <col min="11007" max="11007" width="1.33203125" style="146" customWidth="1"/>
    <col min="11008" max="11008" width="6" style="146" customWidth="1"/>
    <col min="11009" max="11009" width="1.33203125" style="146" customWidth="1"/>
    <col min="11010" max="11010" width="6" style="146" customWidth="1"/>
    <col min="11011" max="11011" width="1.33203125" style="146" customWidth="1"/>
    <col min="11012" max="11012" width="6" style="146" customWidth="1"/>
    <col min="11013" max="11013" width="1.33203125" style="146" customWidth="1"/>
    <col min="11014" max="11014" width="6" style="146" customWidth="1"/>
    <col min="11015" max="11015" width="1.33203125" style="146" customWidth="1"/>
    <col min="11016" max="11016" width="6" style="146" customWidth="1"/>
    <col min="11017" max="11017" width="1.33203125" style="146" customWidth="1"/>
    <col min="11018" max="11018" width="6" style="146" customWidth="1"/>
    <col min="11019" max="11019" width="1.33203125" style="146" customWidth="1"/>
    <col min="11020" max="11020" width="6" style="146" customWidth="1"/>
    <col min="11021" max="11021" width="1.33203125" style="146" customWidth="1"/>
    <col min="11022" max="11022" width="6" style="146" customWidth="1"/>
    <col min="11023" max="11023" width="1.33203125" style="146" customWidth="1"/>
    <col min="11024" max="11024" width="6" style="146" customWidth="1"/>
    <col min="11025" max="11255" width="8.88671875" style="146"/>
    <col min="11256" max="11256" width="24.5546875" style="146" customWidth="1"/>
    <col min="11257" max="11257" width="1.33203125" style="146" customWidth="1"/>
    <col min="11258" max="11258" width="6" style="146" customWidth="1"/>
    <col min="11259" max="11259" width="1.33203125" style="146" customWidth="1"/>
    <col min="11260" max="11260" width="6" style="146" customWidth="1"/>
    <col min="11261" max="11261" width="1.33203125" style="146" customWidth="1"/>
    <col min="11262" max="11262" width="6" style="146" customWidth="1"/>
    <col min="11263" max="11263" width="1.33203125" style="146" customWidth="1"/>
    <col min="11264" max="11264" width="6" style="146" customWidth="1"/>
    <col min="11265" max="11265" width="1.33203125" style="146" customWidth="1"/>
    <col min="11266" max="11266" width="6" style="146" customWidth="1"/>
    <col min="11267" max="11267" width="1.33203125" style="146" customWidth="1"/>
    <col min="11268" max="11268" width="6" style="146" customWidth="1"/>
    <col min="11269" max="11269" width="1.33203125" style="146" customWidth="1"/>
    <col min="11270" max="11270" width="6" style="146" customWidth="1"/>
    <col min="11271" max="11271" width="1.33203125" style="146" customWidth="1"/>
    <col min="11272" max="11272" width="6" style="146" customWidth="1"/>
    <col min="11273" max="11273" width="1.33203125" style="146" customWidth="1"/>
    <col min="11274" max="11274" width="6" style="146" customWidth="1"/>
    <col min="11275" max="11275" width="1.33203125" style="146" customWidth="1"/>
    <col min="11276" max="11276" width="6" style="146" customWidth="1"/>
    <col min="11277" max="11277" width="1.33203125" style="146" customWidth="1"/>
    <col min="11278" max="11278" width="6" style="146" customWidth="1"/>
    <col min="11279" max="11279" width="1.33203125" style="146" customWidth="1"/>
    <col min="11280" max="11280" width="6" style="146" customWidth="1"/>
    <col min="11281" max="11511" width="8.88671875" style="146"/>
    <col min="11512" max="11512" width="24.5546875" style="146" customWidth="1"/>
    <col min="11513" max="11513" width="1.33203125" style="146" customWidth="1"/>
    <col min="11514" max="11514" width="6" style="146" customWidth="1"/>
    <col min="11515" max="11515" width="1.33203125" style="146" customWidth="1"/>
    <col min="11516" max="11516" width="6" style="146" customWidth="1"/>
    <col min="11517" max="11517" width="1.33203125" style="146" customWidth="1"/>
    <col min="11518" max="11518" width="6" style="146" customWidth="1"/>
    <col min="11519" max="11519" width="1.33203125" style="146" customWidth="1"/>
    <col min="11520" max="11520" width="6" style="146" customWidth="1"/>
    <col min="11521" max="11521" width="1.33203125" style="146" customWidth="1"/>
    <col min="11522" max="11522" width="6" style="146" customWidth="1"/>
    <col min="11523" max="11523" width="1.33203125" style="146" customWidth="1"/>
    <col min="11524" max="11524" width="6" style="146" customWidth="1"/>
    <col min="11525" max="11525" width="1.33203125" style="146" customWidth="1"/>
    <col min="11526" max="11526" width="6" style="146" customWidth="1"/>
    <col min="11527" max="11527" width="1.33203125" style="146" customWidth="1"/>
    <col min="11528" max="11528" width="6" style="146" customWidth="1"/>
    <col min="11529" max="11529" width="1.33203125" style="146" customWidth="1"/>
    <col min="11530" max="11530" width="6" style="146" customWidth="1"/>
    <col min="11531" max="11531" width="1.33203125" style="146" customWidth="1"/>
    <col min="11532" max="11532" width="6" style="146" customWidth="1"/>
    <col min="11533" max="11533" width="1.33203125" style="146" customWidth="1"/>
    <col min="11534" max="11534" width="6" style="146" customWidth="1"/>
    <col min="11535" max="11535" width="1.33203125" style="146" customWidth="1"/>
    <col min="11536" max="11536" width="6" style="146" customWidth="1"/>
    <col min="11537" max="11767" width="8.88671875" style="146"/>
    <col min="11768" max="11768" width="24.5546875" style="146" customWidth="1"/>
    <col min="11769" max="11769" width="1.33203125" style="146" customWidth="1"/>
    <col min="11770" max="11770" width="6" style="146" customWidth="1"/>
    <col min="11771" max="11771" width="1.33203125" style="146" customWidth="1"/>
    <col min="11772" max="11772" width="6" style="146" customWidth="1"/>
    <col min="11773" max="11773" width="1.33203125" style="146" customWidth="1"/>
    <col min="11774" max="11774" width="6" style="146" customWidth="1"/>
    <col min="11775" max="11775" width="1.33203125" style="146" customWidth="1"/>
    <col min="11776" max="11776" width="6" style="146" customWidth="1"/>
    <col min="11777" max="11777" width="1.33203125" style="146" customWidth="1"/>
    <col min="11778" max="11778" width="6" style="146" customWidth="1"/>
    <col min="11779" max="11779" width="1.33203125" style="146" customWidth="1"/>
    <col min="11780" max="11780" width="6" style="146" customWidth="1"/>
    <col min="11781" max="11781" width="1.33203125" style="146" customWidth="1"/>
    <col min="11782" max="11782" width="6" style="146" customWidth="1"/>
    <col min="11783" max="11783" width="1.33203125" style="146" customWidth="1"/>
    <col min="11784" max="11784" width="6" style="146" customWidth="1"/>
    <col min="11785" max="11785" width="1.33203125" style="146" customWidth="1"/>
    <col min="11786" max="11786" width="6" style="146" customWidth="1"/>
    <col min="11787" max="11787" width="1.33203125" style="146" customWidth="1"/>
    <col min="11788" max="11788" width="6" style="146" customWidth="1"/>
    <col min="11789" max="11789" width="1.33203125" style="146" customWidth="1"/>
    <col min="11790" max="11790" width="6" style="146" customWidth="1"/>
    <col min="11791" max="11791" width="1.33203125" style="146" customWidth="1"/>
    <col min="11792" max="11792" width="6" style="146" customWidth="1"/>
    <col min="11793" max="12023" width="8.88671875" style="146"/>
    <col min="12024" max="12024" width="24.5546875" style="146" customWidth="1"/>
    <col min="12025" max="12025" width="1.33203125" style="146" customWidth="1"/>
    <col min="12026" max="12026" width="6" style="146" customWidth="1"/>
    <col min="12027" max="12027" width="1.33203125" style="146" customWidth="1"/>
    <col min="12028" max="12028" width="6" style="146" customWidth="1"/>
    <col min="12029" max="12029" width="1.33203125" style="146" customWidth="1"/>
    <col min="12030" max="12030" width="6" style="146" customWidth="1"/>
    <col min="12031" max="12031" width="1.33203125" style="146" customWidth="1"/>
    <col min="12032" max="12032" width="6" style="146" customWidth="1"/>
    <col min="12033" max="12033" width="1.33203125" style="146" customWidth="1"/>
    <col min="12034" max="12034" width="6" style="146" customWidth="1"/>
    <col min="12035" max="12035" width="1.33203125" style="146" customWidth="1"/>
    <col min="12036" max="12036" width="6" style="146" customWidth="1"/>
    <col min="12037" max="12037" width="1.33203125" style="146" customWidth="1"/>
    <col min="12038" max="12038" width="6" style="146" customWidth="1"/>
    <col min="12039" max="12039" width="1.33203125" style="146" customWidth="1"/>
    <col min="12040" max="12040" width="6" style="146" customWidth="1"/>
    <col min="12041" max="12041" width="1.33203125" style="146" customWidth="1"/>
    <col min="12042" max="12042" width="6" style="146" customWidth="1"/>
    <col min="12043" max="12043" width="1.33203125" style="146" customWidth="1"/>
    <col min="12044" max="12044" width="6" style="146" customWidth="1"/>
    <col min="12045" max="12045" width="1.33203125" style="146" customWidth="1"/>
    <col min="12046" max="12046" width="6" style="146" customWidth="1"/>
    <col min="12047" max="12047" width="1.33203125" style="146" customWidth="1"/>
    <col min="12048" max="12048" width="6" style="146" customWidth="1"/>
    <col min="12049" max="12279" width="8.88671875" style="146"/>
    <col min="12280" max="12280" width="24.5546875" style="146" customWidth="1"/>
    <col min="12281" max="12281" width="1.33203125" style="146" customWidth="1"/>
    <col min="12282" max="12282" width="6" style="146" customWidth="1"/>
    <col min="12283" max="12283" width="1.33203125" style="146" customWidth="1"/>
    <col min="12284" max="12284" width="6" style="146" customWidth="1"/>
    <col min="12285" max="12285" width="1.33203125" style="146" customWidth="1"/>
    <col min="12286" max="12286" width="6" style="146" customWidth="1"/>
    <col min="12287" max="12287" width="1.33203125" style="146" customWidth="1"/>
    <col min="12288" max="12288" width="6" style="146" customWidth="1"/>
    <col min="12289" max="12289" width="1.33203125" style="146" customWidth="1"/>
    <col min="12290" max="12290" width="6" style="146" customWidth="1"/>
    <col min="12291" max="12291" width="1.33203125" style="146" customWidth="1"/>
    <col min="12292" max="12292" width="6" style="146" customWidth="1"/>
    <col min="12293" max="12293" width="1.33203125" style="146" customWidth="1"/>
    <col min="12294" max="12294" width="6" style="146" customWidth="1"/>
    <col min="12295" max="12295" width="1.33203125" style="146" customWidth="1"/>
    <col min="12296" max="12296" width="6" style="146" customWidth="1"/>
    <col min="12297" max="12297" width="1.33203125" style="146" customWidth="1"/>
    <col min="12298" max="12298" width="6" style="146" customWidth="1"/>
    <col min="12299" max="12299" width="1.33203125" style="146" customWidth="1"/>
    <col min="12300" max="12300" width="6" style="146" customWidth="1"/>
    <col min="12301" max="12301" width="1.33203125" style="146" customWidth="1"/>
    <col min="12302" max="12302" width="6" style="146" customWidth="1"/>
    <col min="12303" max="12303" width="1.33203125" style="146" customWidth="1"/>
    <col min="12304" max="12304" width="6" style="146" customWidth="1"/>
    <col min="12305" max="12535" width="8.88671875" style="146"/>
    <col min="12536" max="12536" width="24.5546875" style="146" customWidth="1"/>
    <col min="12537" max="12537" width="1.33203125" style="146" customWidth="1"/>
    <col min="12538" max="12538" width="6" style="146" customWidth="1"/>
    <col min="12539" max="12539" width="1.33203125" style="146" customWidth="1"/>
    <col min="12540" max="12540" width="6" style="146" customWidth="1"/>
    <col min="12541" max="12541" width="1.33203125" style="146" customWidth="1"/>
    <col min="12542" max="12542" width="6" style="146" customWidth="1"/>
    <col min="12543" max="12543" width="1.33203125" style="146" customWidth="1"/>
    <col min="12544" max="12544" width="6" style="146" customWidth="1"/>
    <col min="12545" max="12545" width="1.33203125" style="146" customWidth="1"/>
    <col min="12546" max="12546" width="6" style="146" customWidth="1"/>
    <col min="12547" max="12547" width="1.33203125" style="146" customWidth="1"/>
    <col min="12548" max="12548" width="6" style="146" customWidth="1"/>
    <col min="12549" max="12549" width="1.33203125" style="146" customWidth="1"/>
    <col min="12550" max="12550" width="6" style="146" customWidth="1"/>
    <col min="12551" max="12551" width="1.33203125" style="146" customWidth="1"/>
    <col min="12552" max="12552" width="6" style="146" customWidth="1"/>
    <col min="12553" max="12553" width="1.33203125" style="146" customWidth="1"/>
    <col min="12554" max="12554" width="6" style="146" customWidth="1"/>
    <col min="12555" max="12555" width="1.33203125" style="146" customWidth="1"/>
    <col min="12556" max="12556" width="6" style="146" customWidth="1"/>
    <col min="12557" max="12557" width="1.33203125" style="146" customWidth="1"/>
    <col min="12558" max="12558" width="6" style="146" customWidth="1"/>
    <col min="12559" max="12559" width="1.33203125" style="146" customWidth="1"/>
    <col min="12560" max="12560" width="6" style="146" customWidth="1"/>
    <col min="12561" max="12791" width="8.88671875" style="146"/>
    <col min="12792" max="12792" width="24.5546875" style="146" customWidth="1"/>
    <col min="12793" max="12793" width="1.33203125" style="146" customWidth="1"/>
    <col min="12794" max="12794" width="6" style="146" customWidth="1"/>
    <col min="12795" max="12795" width="1.33203125" style="146" customWidth="1"/>
    <col min="12796" max="12796" width="6" style="146" customWidth="1"/>
    <col min="12797" max="12797" width="1.33203125" style="146" customWidth="1"/>
    <col min="12798" max="12798" width="6" style="146" customWidth="1"/>
    <col min="12799" max="12799" width="1.33203125" style="146" customWidth="1"/>
    <col min="12800" max="12800" width="6" style="146" customWidth="1"/>
    <col min="12801" max="12801" width="1.33203125" style="146" customWidth="1"/>
    <col min="12802" max="12802" width="6" style="146" customWidth="1"/>
    <col min="12803" max="12803" width="1.33203125" style="146" customWidth="1"/>
    <col min="12804" max="12804" width="6" style="146" customWidth="1"/>
    <col min="12805" max="12805" width="1.33203125" style="146" customWidth="1"/>
    <col min="12806" max="12806" width="6" style="146" customWidth="1"/>
    <col min="12807" max="12807" width="1.33203125" style="146" customWidth="1"/>
    <col min="12808" max="12808" width="6" style="146" customWidth="1"/>
    <col min="12809" max="12809" width="1.33203125" style="146" customWidth="1"/>
    <col min="12810" max="12810" width="6" style="146" customWidth="1"/>
    <col min="12811" max="12811" width="1.33203125" style="146" customWidth="1"/>
    <col min="12812" max="12812" width="6" style="146" customWidth="1"/>
    <col min="12813" max="12813" width="1.33203125" style="146" customWidth="1"/>
    <col min="12814" max="12814" width="6" style="146" customWidth="1"/>
    <col min="12815" max="12815" width="1.33203125" style="146" customWidth="1"/>
    <col min="12816" max="12816" width="6" style="146" customWidth="1"/>
    <col min="12817" max="13047" width="8.88671875" style="146"/>
    <col min="13048" max="13048" width="24.5546875" style="146" customWidth="1"/>
    <col min="13049" max="13049" width="1.33203125" style="146" customWidth="1"/>
    <col min="13050" max="13050" width="6" style="146" customWidth="1"/>
    <col min="13051" max="13051" width="1.33203125" style="146" customWidth="1"/>
    <col min="13052" max="13052" width="6" style="146" customWidth="1"/>
    <col min="13053" max="13053" width="1.33203125" style="146" customWidth="1"/>
    <col min="13054" max="13054" width="6" style="146" customWidth="1"/>
    <col min="13055" max="13055" width="1.33203125" style="146" customWidth="1"/>
    <col min="13056" max="13056" width="6" style="146" customWidth="1"/>
    <col min="13057" max="13057" width="1.33203125" style="146" customWidth="1"/>
    <col min="13058" max="13058" width="6" style="146" customWidth="1"/>
    <col min="13059" max="13059" width="1.33203125" style="146" customWidth="1"/>
    <col min="13060" max="13060" width="6" style="146" customWidth="1"/>
    <col min="13061" max="13061" width="1.33203125" style="146" customWidth="1"/>
    <col min="13062" max="13062" width="6" style="146" customWidth="1"/>
    <col min="13063" max="13063" width="1.33203125" style="146" customWidth="1"/>
    <col min="13064" max="13064" width="6" style="146" customWidth="1"/>
    <col min="13065" max="13065" width="1.33203125" style="146" customWidth="1"/>
    <col min="13066" max="13066" width="6" style="146" customWidth="1"/>
    <col min="13067" max="13067" width="1.33203125" style="146" customWidth="1"/>
    <col min="13068" max="13068" width="6" style="146" customWidth="1"/>
    <col min="13069" max="13069" width="1.33203125" style="146" customWidth="1"/>
    <col min="13070" max="13070" width="6" style="146" customWidth="1"/>
    <col min="13071" max="13071" width="1.33203125" style="146" customWidth="1"/>
    <col min="13072" max="13072" width="6" style="146" customWidth="1"/>
    <col min="13073" max="13303" width="8.88671875" style="146"/>
    <col min="13304" max="13304" width="24.5546875" style="146" customWidth="1"/>
    <col min="13305" max="13305" width="1.33203125" style="146" customWidth="1"/>
    <col min="13306" max="13306" width="6" style="146" customWidth="1"/>
    <col min="13307" max="13307" width="1.33203125" style="146" customWidth="1"/>
    <col min="13308" max="13308" width="6" style="146" customWidth="1"/>
    <col min="13309" max="13309" width="1.33203125" style="146" customWidth="1"/>
    <col min="13310" max="13310" width="6" style="146" customWidth="1"/>
    <col min="13311" max="13311" width="1.33203125" style="146" customWidth="1"/>
    <col min="13312" max="13312" width="6" style="146" customWidth="1"/>
    <col min="13313" max="13313" width="1.33203125" style="146" customWidth="1"/>
    <col min="13314" max="13314" width="6" style="146" customWidth="1"/>
    <col min="13315" max="13315" width="1.33203125" style="146" customWidth="1"/>
    <col min="13316" max="13316" width="6" style="146" customWidth="1"/>
    <col min="13317" max="13317" width="1.33203125" style="146" customWidth="1"/>
    <col min="13318" max="13318" width="6" style="146" customWidth="1"/>
    <col min="13319" max="13319" width="1.33203125" style="146" customWidth="1"/>
    <col min="13320" max="13320" width="6" style="146" customWidth="1"/>
    <col min="13321" max="13321" width="1.33203125" style="146" customWidth="1"/>
    <col min="13322" max="13322" width="6" style="146" customWidth="1"/>
    <col min="13323" max="13323" width="1.33203125" style="146" customWidth="1"/>
    <col min="13324" max="13324" width="6" style="146" customWidth="1"/>
    <col min="13325" max="13325" width="1.33203125" style="146" customWidth="1"/>
    <col min="13326" max="13326" width="6" style="146" customWidth="1"/>
    <col min="13327" max="13327" width="1.33203125" style="146" customWidth="1"/>
    <col min="13328" max="13328" width="6" style="146" customWidth="1"/>
    <col min="13329" max="13559" width="8.88671875" style="146"/>
    <col min="13560" max="13560" width="24.5546875" style="146" customWidth="1"/>
    <col min="13561" max="13561" width="1.33203125" style="146" customWidth="1"/>
    <col min="13562" max="13562" width="6" style="146" customWidth="1"/>
    <col min="13563" max="13563" width="1.33203125" style="146" customWidth="1"/>
    <col min="13564" max="13564" width="6" style="146" customWidth="1"/>
    <col min="13565" max="13565" width="1.33203125" style="146" customWidth="1"/>
    <col min="13566" max="13566" width="6" style="146" customWidth="1"/>
    <col min="13567" max="13567" width="1.33203125" style="146" customWidth="1"/>
    <col min="13568" max="13568" width="6" style="146" customWidth="1"/>
    <col min="13569" max="13569" width="1.33203125" style="146" customWidth="1"/>
    <col min="13570" max="13570" width="6" style="146" customWidth="1"/>
    <col min="13571" max="13571" width="1.33203125" style="146" customWidth="1"/>
    <col min="13572" max="13572" width="6" style="146" customWidth="1"/>
    <col min="13573" max="13573" width="1.33203125" style="146" customWidth="1"/>
    <col min="13574" max="13574" width="6" style="146" customWidth="1"/>
    <col min="13575" max="13575" width="1.33203125" style="146" customWidth="1"/>
    <col min="13576" max="13576" width="6" style="146" customWidth="1"/>
    <col min="13577" max="13577" width="1.33203125" style="146" customWidth="1"/>
    <col min="13578" max="13578" width="6" style="146" customWidth="1"/>
    <col min="13579" max="13579" width="1.33203125" style="146" customWidth="1"/>
    <col min="13580" max="13580" width="6" style="146" customWidth="1"/>
    <col min="13581" max="13581" width="1.33203125" style="146" customWidth="1"/>
    <col min="13582" max="13582" width="6" style="146" customWidth="1"/>
    <col min="13583" max="13583" width="1.33203125" style="146" customWidth="1"/>
    <col min="13584" max="13584" width="6" style="146" customWidth="1"/>
    <col min="13585" max="13815" width="8.88671875" style="146"/>
    <col min="13816" max="13816" width="24.5546875" style="146" customWidth="1"/>
    <col min="13817" max="13817" width="1.33203125" style="146" customWidth="1"/>
    <col min="13818" max="13818" width="6" style="146" customWidth="1"/>
    <col min="13819" max="13819" width="1.33203125" style="146" customWidth="1"/>
    <col min="13820" max="13820" width="6" style="146" customWidth="1"/>
    <col min="13821" max="13821" width="1.33203125" style="146" customWidth="1"/>
    <col min="13822" max="13822" width="6" style="146" customWidth="1"/>
    <col min="13823" max="13823" width="1.33203125" style="146" customWidth="1"/>
    <col min="13824" max="13824" width="6" style="146" customWidth="1"/>
    <col min="13825" max="13825" width="1.33203125" style="146" customWidth="1"/>
    <col min="13826" max="13826" width="6" style="146" customWidth="1"/>
    <col min="13827" max="13827" width="1.33203125" style="146" customWidth="1"/>
    <col min="13828" max="13828" width="6" style="146" customWidth="1"/>
    <col min="13829" max="13829" width="1.33203125" style="146" customWidth="1"/>
    <col min="13830" max="13830" width="6" style="146" customWidth="1"/>
    <col min="13831" max="13831" width="1.33203125" style="146" customWidth="1"/>
    <col min="13832" max="13832" width="6" style="146" customWidth="1"/>
    <col min="13833" max="13833" width="1.33203125" style="146" customWidth="1"/>
    <col min="13834" max="13834" width="6" style="146" customWidth="1"/>
    <col min="13835" max="13835" width="1.33203125" style="146" customWidth="1"/>
    <col min="13836" max="13836" width="6" style="146" customWidth="1"/>
    <col min="13837" max="13837" width="1.33203125" style="146" customWidth="1"/>
    <col min="13838" max="13838" width="6" style="146" customWidth="1"/>
    <col min="13839" max="13839" width="1.33203125" style="146" customWidth="1"/>
    <col min="13840" max="13840" width="6" style="146" customWidth="1"/>
    <col min="13841" max="14071" width="8.88671875" style="146"/>
    <col min="14072" max="14072" width="24.5546875" style="146" customWidth="1"/>
    <col min="14073" max="14073" width="1.33203125" style="146" customWidth="1"/>
    <col min="14074" max="14074" width="6" style="146" customWidth="1"/>
    <col min="14075" max="14075" width="1.33203125" style="146" customWidth="1"/>
    <col min="14076" max="14076" width="6" style="146" customWidth="1"/>
    <col min="14077" max="14077" width="1.33203125" style="146" customWidth="1"/>
    <col min="14078" max="14078" width="6" style="146" customWidth="1"/>
    <col min="14079" max="14079" width="1.33203125" style="146" customWidth="1"/>
    <col min="14080" max="14080" width="6" style="146" customWidth="1"/>
    <col min="14081" max="14081" width="1.33203125" style="146" customWidth="1"/>
    <col min="14082" max="14082" width="6" style="146" customWidth="1"/>
    <col min="14083" max="14083" width="1.33203125" style="146" customWidth="1"/>
    <col min="14084" max="14084" width="6" style="146" customWidth="1"/>
    <col min="14085" max="14085" width="1.33203125" style="146" customWidth="1"/>
    <col min="14086" max="14086" width="6" style="146" customWidth="1"/>
    <col min="14087" max="14087" width="1.33203125" style="146" customWidth="1"/>
    <col min="14088" max="14088" width="6" style="146" customWidth="1"/>
    <col min="14089" max="14089" width="1.33203125" style="146" customWidth="1"/>
    <col min="14090" max="14090" width="6" style="146" customWidth="1"/>
    <col min="14091" max="14091" width="1.33203125" style="146" customWidth="1"/>
    <col min="14092" max="14092" width="6" style="146" customWidth="1"/>
    <col min="14093" max="14093" width="1.33203125" style="146" customWidth="1"/>
    <col min="14094" max="14094" width="6" style="146" customWidth="1"/>
    <col min="14095" max="14095" width="1.33203125" style="146" customWidth="1"/>
    <col min="14096" max="14096" width="6" style="146" customWidth="1"/>
    <col min="14097" max="14327" width="8.88671875" style="146"/>
    <col min="14328" max="14328" width="24.5546875" style="146" customWidth="1"/>
    <col min="14329" max="14329" width="1.33203125" style="146" customWidth="1"/>
    <col min="14330" max="14330" width="6" style="146" customWidth="1"/>
    <col min="14331" max="14331" width="1.33203125" style="146" customWidth="1"/>
    <col min="14332" max="14332" width="6" style="146" customWidth="1"/>
    <col min="14333" max="14333" width="1.33203125" style="146" customWidth="1"/>
    <col min="14334" max="14334" width="6" style="146" customWidth="1"/>
    <col min="14335" max="14335" width="1.33203125" style="146" customWidth="1"/>
    <col min="14336" max="14336" width="6" style="146" customWidth="1"/>
    <col min="14337" max="14337" width="1.33203125" style="146" customWidth="1"/>
    <col min="14338" max="14338" width="6" style="146" customWidth="1"/>
    <col min="14339" max="14339" width="1.33203125" style="146" customWidth="1"/>
    <col min="14340" max="14340" width="6" style="146" customWidth="1"/>
    <col min="14341" max="14341" width="1.33203125" style="146" customWidth="1"/>
    <col min="14342" max="14342" width="6" style="146" customWidth="1"/>
    <col min="14343" max="14343" width="1.33203125" style="146" customWidth="1"/>
    <col min="14344" max="14344" width="6" style="146" customWidth="1"/>
    <col min="14345" max="14345" width="1.33203125" style="146" customWidth="1"/>
    <col min="14346" max="14346" width="6" style="146" customWidth="1"/>
    <col min="14347" max="14347" width="1.33203125" style="146" customWidth="1"/>
    <col min="14348" max="14348" width="6" style="146" customWidth="1"/>
    <col min="14349" max="14349" width="1.33203125" style="146" customWidth="1"/>
    <col min="14350" max="14350" width="6" style="146" customWidth="1"/>
    <col min="14351" max="14351" width="1.33203125" style="146" customWidth="1"/>
    <col min="14352" max="14352" width="6" style="146" customWidth="1"/>
    <col min="14353" max="14583" width="8.88671875" style="146"/>
    <col min="14584" max="14584" width="24.5546875" style="146" customWidth="1"/>
    <col min="14585" max="14585" width="1.33203125" style="146" customWidth="1"/>
    <col min="14586" max="14586" width="6" style="146" customWidth="1"/>
    <col min="14587" max="14587" width="1.33203125" style="146" customWidth="1"/>
    <col min="14588" max="14588" width="6" style="146" customWidth="1"/>
    <col min="14589" max="14589" width="1.33203125" style="146" customWidth="1"/>
    <col min="14590" max="14590" width="6" style="146" customWidth="1"/>
    <col min="14591" max="14591" width="1.33203125" style="146" customWidth="1"/>
    <col min="14592" max="14592" width="6" style="146" customWidth="1"/>
    <col min="14593" max="14593" width="1.33203125" style="146" customWidth="1"/>
    <col min="14594" max="14594" width="6" style="146" customWidth="1"/>
    <col min="14595" max="14595" width="1.33203125" style="146" customWidth="1"/>
    <col min="14596" max="14596" width="6" style="146" customWidth="1"/>
    <col min="14597" max="14597" width="1.33203125" style="146" customWidth="1"/>
    <col min="14598" max="14598" width="6" style="146" customWidth="1"/>
    <col min="14599" max="14599" width="1.33203125" style="146" customWidth="1"/>
    <col min="14600" max="14600" width="6" style="146" customWidth="1"/>
    <col min="14601" max="14601" width="1.33203125" style="146" customWidth="1"/>
    <col min="14602" max="14602" width="6" style="146" customWidth="1"/>
    <col min="14603" max="14603" width="1.33203125" style="146" customWidth="1"/>
    <col min="14604" max="14604" width="6" style="146" customWidth="1"/>
    <col min="14605" max="14605" width="1.33203125" style="146" customWidth="1"/>
    <col min="14606" max="14606" width="6" style="146" customWidth="1"/>
    <col min="14607" max="14607" width="1.33203125" style="146" customWidth="1"/>
    <col min="14608" max="14608" width="6" style="146" customWidth="1"/>
    <col min="14609" max="14839" width="8.88671875" style="146"/>
    <col min="14840" max="14840" width="24.5546875" style="146" customWidth="1"/>
    <col min="14841" max="14841" width="1.33203125" style="146" customWidth="1"/>
    <col min="14842" max="14842" width="6" style="146" customWidth="1"/>
    <col min="14843" max="14843" width="1.33203125" style="146" customWidth="1"/>
    <col min="14844" max="14844" width="6" style="146" customWidth="1"/>
    <col min="14845" max="14845" width="1.33203125" style="146" customWidth="1"/>
    <col min="14846" max="14846" width="6" style="146" customWidth="1"/>
    <col min="14847" max="14847" width="1.33203125" style="146" customWidth="1"/>
    <col min="14848" max="14848" width="6" style="146" customWidth="1"/>
    <col min="14849" max="14849" width="1.33203125" style="146" customWidth="1"/>
    <col min="14850" max="14850" width="6" style="146" customWidth="1"/>
    <col min="14851" max="14851" width="1.33203125" style="146" customWidth="1"/>
    <col min="14852" max="14852" width="6" style="146" customWidth="1"/>
    <col min="14853" max="14853" width="1.33203125" style="146" customWidth="1"/>
    <col min="14854" max="14854" width="6" style="146" customWidth="1"/>
    <col min="14855" max="14855" width="1.33203125" style="146" customWidth="1"/>
    <col min="14856" max="14856" width="6" style="146" customWidth="1"/>
    <col min="14857" max="14857" width="1.33203125" style="146" customWidth="1"/>
    <col min="14858" max="14858" width="6" style="146" customWidth="1"/>
    <col min="14859" max="14859" width="1.33203125" style="146" customWidth="1"/>
    <col min="14860" max="14860" width="6" style="146" customWidth="1"/>
    <col min="14861" max="14861" width="1.33203125" style="146" customWidth="1"/>
    <col min="14862" max="14862" width="6" style="146" customWidth="1"/>
    <col min="14863" max="14863" width="1.33203125" style="146" customWidth="1"/>
    <col min="14864" max="14864" width="6" style="146" customWidth="1"/>
    <col min="14865" max="15095" width="8.88671875" style="146"/>
    <col min="15096" max="15096" width="24.5546875" style="146" customWidth="1"/>
    <col min="15097" max="15097" width="1.33203125" style="146" customWidth="1"/>
    <col min="15098" max="15098" width="6" style="146" customWidth="1"/>
    <col min="15099" max="15099" width="1.33203125" style="146" customWidth="1"/>
    <col min="15100" max="15100" width="6" style="146" customWidth="1"/>
    <col min="15101" max="15101" width="1.33203125" style="146" customWidth="1"/>
    <col min="15102" max="15102" width="6" style="146" customWidth="1"/>
    <col min="15103" max="15103" width="1.33203125" style="146" customWidth="1"/>
    <col min="15104" max="15104" width="6" style="146" customWidth="1"/>
    <col min="15105" max="15105" width="1.33203125" style="146" customWidth="1"/>
    <col min="15106" max="15106" width="6" style="146" customWidth="1"/>
    <col min="15107" max="15107" width="1.33203125" style="146" customWidth="1"/>
    <col min="15108" max="15108" width="6" style="146" customWidth="1"/>
    <col min="15109" max="15109" width="1.33203125" style="146" customWidth="1"/>
    <col min="15110" max="15110" width="6" style="146" customWidth="1"/>
    <col min="15111" max="15111" width="1.33203125" style="146" customWidth="1"/>
    <col min="15112" max="15112" width="6" style="146" customWidth="1"/>
    <col min="15113" max="15113" width="1.33203125" style="146" customWidth="1"/>
    <col min="15114" max="15114" width="6" style="146" customWidth="1"/>
    <col min="15115" max="15115" width="1.33203125" style="146" customWidth="1"/>
    <col min="15116" max="15116" width="6" style="146" customWidth="1"/>
    <col min="15117" max="15117" width="1.33203125" style="146" customWidth="1"/>
    <col min="15118" max="15118" width="6" style="146" customWidth="1"/>
    <col min="15119" max="15119" width="1.33203125" style="146" customWidth="1"/>
    <col min="15120" max="15120" width="6" style="146" customWidth="1"/>
    <col min="15121" max="15351" width="8.88671875" style="146"/>
    <col min="15352" max="15352" width="24.5546875" style="146" customWidth="1"/>
    <col min="15353" max="15353" width="1.33203125" style="146" customWidth="1"/>
    <col min="15354" max="15354" width="6" style="146" customWidth="1"/>
    <col min="15355" max="15355" width="1.33203125" style="146" customWidth="1"/>
    <col min="15356" max="15356" width="6" style="146" customWidth="1"/>
    <col min="15357" max="15357" width="1.33203125" style="146" customWidth="1"/>
    <col min="15358" max="15358" width="6" style="146" customWidth="1"/>
    <col min="15359" max="15359" width="1.33203125" style="146" customWidth="1"/>
    <col min="15360" max="15360" width="6" style="146" customWidth="1"/>
    <col min="15361" max="15361" width="1.33203125" style="146" customWidth="1"/>
    <col min="15362" max="15362" width="6" style="146" customWidth="1"/>
    <col min="15363" max="15363" width="1.33203125" style="146" customWidth="1"/>
    <col min="15364" max="15364" width="6" style="146" customWidth="1"/>
    <col min="15365" max="15365" width="1.33203125" style="146" customWidth="1"/>
    <col min="15366" max="15366" width="6" style="146" customWidth="1"/>
    <col min="15367" max="15367" width="1.33203125" style="146" customWidth="1"/>
    <col min="15368" max="15368" width="6" style="146" customWidth="1"/>
    <col min="15369" max="15369" width="1.33203125" style="146" customWidth="1"/>
    <col min="15370" max="15370" width="6" style="146" customWidth="1"/>
    <col min="15371" max="15371" width="1.33203125" style="146" customWidth="1"/>
    <col min="15372" max="15372" width="6" style="146" customWidth="1"/>
    <col min="15373" max="15373" width="1.33203125" style="146" customWidth="1"/>
    <col min="15374" max="15374" width="6" style="146" customWidth="1"/>
    <col min="15375" max="15375" width="1.33203125" style="146" customWidth="1"/>
    <col min="15376" max="15376" width="6" style="146" customWidth="1"/>
    <col min="15377" max="15607" width="8.88671875" style="146"/>
    <col min="15608" max="15608" width="24.5546875" style="146" customWidth="1"/>
    <col min="15609" max="15609" width="1.33203125" style="146" customWidth="1"/>
    <col min="15610" max="15610" width="6" style="146" customWidth="1"/>
    <col min="15611" max="15611" width="1.33203125" style="146" customWidth="1"/>
    <col min="15612" max="15612" width="6" style="146" customWidth="1"/>
    <col min="15613" max="15613" width="1.33203125" style="146" customWidth="1"/>
    <col min="15614" max="15614" width="6" style="146" customWidth="1"/>
    <col min="15615" max="15615" width="1.33203125" style="146" customWidth="1"/>
    <col min="15616" max="15616" width="6" style="146" customWidth="1"/>
    <col min="15617" max="15617" width="1.33203125" style="146" customWidth="1"/>
    <col min="15618" max="15618" width="6" style="146" customWidth="1"/>
    <col min="15619" max="15619" width="1.33203125" style="146" customWidth="1"/>
    <col min="15620" max="15620" width="6" style="146" customWidth="1"/>
    <col min="15621" max="15621" width="1.33203125" style="146" customWidth="1"/>
    <col min="15622" max="15622" width="6" style="146" customWidth="1"/>
    <col min="15623" max="15623" width="1.33203125" style="146" customWidth="1"/>
    <col min="15624" max="15624" width="6" style="146" customWidth="1"/>
    <col min="15625" max="15625" width="1.33203125" style="146" customWidth="1"/>
    <col min="15626" max="15626" width="6" style="146" customWidth="1"/>
    <col min="15627" max="15627" width="1.33203125" style="146" customWidth="1"/>
    <col min="15628" max="15628" width="6" style="146" customWidth="1"/>
    <col min="15629" max="15629" width="1.33203125" style="146" customWidth="1"/>
    <col min="15630" max="15630" width="6" style="146" customWidth="1"/>
    <col min="15631" max="15631" width="1.33203125" style="146" customWidth="1"/>
    <col min="15632" max="15632" width="6" style="146" customWidth="1"/>
    <col min="15633" max="15863" width="8.88671875" style="146"/>
    <col min="15864" max="15864" width="24.5546875" style="146" customWidth="1"/>
    <col min="15865" max="15865" width="1.33203125" style="146" customWidth="1"/>
    <col min="15866" max="15866" width="6" style="146" customWidth="1"/>
    <col min="15867" max="15867" width="1.33203125" style="146" customWidth="1"/>
    <col min="15868" max="15868" width="6" style="146" customWidth="1"/>
    <col min="15869" max="15869" width="1.33203125" style="146" customWidth="1"/>
    <col min="15870" max="15870" width="6" style="146" customWidth="1"/>
    <col min="15871" max="15871" width="1.33203125" style="146" customWidth="1"/>
    <col min="15872" max="15872" width="6" style="146" customWidth="1"/>
    <col min="15873" max="15873" width="1.33203125" style="146" customWidth="1"/>
    <col min="15874" max="15874" width="6" style="146" customWidth="1"/>
    <col min="15875" max="15875" width="1.33203125" style="146" customWidth="1"/>
    <col min="15876" max="15876" width="6" style="146" customWidth="1"/>
    <col min="15877" max="15877" width="1.33203125" style="146" customWidth="1"/>
    <col min="15878" max="15878" width="6" style="146" customWidth="1"/>
    <col min="15879" max="15879" width="1.33203125" style="146" customWidth="1"/>
    <col min="15880" max="15880" width="6" style="146" customWidth="1"/>
    <col min="15881" max="15881" width="1.33203125" style="146" customWidth="1"/>
    <col min="15882" max="15882" width="6" style="146" customWidth="1"/>
    <col min="15883" max="15883" width="1.33203125" style="146" customWidth="1"/>
    <col min="15884" max="15884" width="6" style="146" customWidth="1"/>
    <col min="15885" max="15885" width="1.33203125" style="146" customWidth="1"/>
    <col min="15886" max="15886" width="6" style="146" customWidth="1"/>
    <col min="15887" max="15887" width="1.33203125" style="146" customWidth="1"/>
    <col min="15888" max="15888" width="6" style="146" customWidth="1"/>
    <col min="15889" max="16119" width="8.88671875" style="146"/>
    <col min="16120" max="16120" width="24.5546875" style="146" customWidth="1"/>
    <col min="16121" max="16121" width="1.33203125" style="146" customWidth="1"/>
    <col min="16122" max="16122" width="6" style="146" customWidth="1"/>
    <col min="16123" max="16123" width="1.33203125" style="146" customWidth="1"/>
    <col min="16124" max="16124" width="6" style="146" customWidth="1"/>
    <col min="16125" max="16125" width="1.33203125" style="146" customWidth="1"/>
    <col min="16126" max="16126" width="6" style="146" customWidth="1"/>
    <col min="16127" max="16127" width="1.33203125" style="146" customWidth="1"/>
    <col min="16128" max="16128" width="6" style="146" customWidth="1"/>
    <col min="16129" max="16129" width="1.33203125" style="146" customWidth="1"/>
    <col min="16130" max="16130" width="6" style="146" customWidth="1"/>
    <col min="16131" max="16131" width="1.33203125" style="146" customWidth="1"/>
    <col min="16132" max="16132" width="6" style="146" customWidth="1"/>
    <col min="16133" max="16133" width="1.33203125" style="146" customWidth="1"/>
    <col min="16134" max="16134" width="6" style="146" customWidth="1"/>
    <col min="16135" max="16135" width="1.33203125" style="146" customWidth="1"/>
    <col min="16136" max="16136" width="6" style="146" customWidth="1"/>
    <col min="16137" max="16137" width="1.33203125" style="146" customWidth="1"/>
    <col min="16138" max="16138" width="6" style="146" customWidth="1"/>
    <col min="16139" max="16139" width="1.33203125" style="146" customWidth="1"/>
    <col min="16140" max="16140" width="6" style="146" customWidth="1"/>
    <col min="16141" max="16141" width="1.33203125" style="146" customWidth="1"/>
    <col min="16142" max="16142" width="6" style="146" customWidth="1"/>
    <col min="16143" max="16143" width="1.33203125" style="146" customWidth="1"/>
    <col min="16144" max="16144" width="6" style="146" customWidth="1"/>
    <col min="16145" max="16384" width="8.88671875" style="146"/>
  </cols>
  <sheetData>
    <row r="1" spans="1:18" ht="15.75" x14ac:dyDescent="0.25">
      <c r="A1" s="145" t="s">
        <v>314</v>
      </c>
    </row>
    <row r="3" spans="1:18" s="149" customForma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 t="s">
        <v>109</v>
      </c>
    </row>
    <row r="4" spans="1:18" s="149" customFormat="1" ht="12" customHeight="1" x14ac:dyDescent="0.2">
      <c r="D4" s="179" t="s">
        <v>246</v>
      </c>
      <c r="E4" s="179"/>
      <c r="F4" s="179" t="s">
        <v>248</v>
      </c>
      <c r="G4" s="180"/>
      <c r="H4" s="180" t="s">
        <v>250</v>
      </c>
      <c r="I4" s="180"/>
      <c r="J4" s="180" t="s">
        <v>252</v>
      </c>
      <c r="K4" s="180"/>
      <c r="L4" s="180" t="s">
        <v>254</v>
      </c>
      <c r="M4" s="180"/>
      <c r="N4" s="180" t="s">
        <v>256</v>
      </c>
      <c r="O4" s="180"/>
      <c r="P4" s="180" t="s">
        <v>212</v>
      </c>
    </row>
    <row r="5" spans="1:18" s="151" customFormat="1" ht="12" customHeight="1" x14ac:dyDescent="0.2">
      <c r="A5" s="203"/>
      <c r="B5" s="203"/>
      <c r="C5" s="180"/>
      <c r="D5" s="203" t="s">
        <v>247</v>
      </c>
      <c r="E5" s="180"/>
      <c r="F5" s="203" t="s">
        <v>249</v>
      </c>
      <c r="G5" s="180"/>
      <c r="H5" s="203" t="s">
        <v>251</v>
      </c>
      <c r="I5" s="180"/>
      <c r="J5" s="203" t="s">
        <v>253</v>
      </c>
      <c r="K5" s="180"/>
      <c r="L5" s="203" t="s">
        <v>255</v>
      </c>
      <c r="M5" s="180"/>
      <c r="N5" s="203" t="s">
        <v>255</v>
      </c>
      <c r="O5" s="180"/>
      <c r="P5" s="203" t="s">
        <v>257</v>
      </c>
    </row>
    <row r="6" spans="1:18" ht="3" customHeight="1" x14ac:dyDescent="0.2">
      <c r="A6" s="181"/>
      <c r="B6" s="181"/>
      <c r="C6" s="182"/>
      <c r="D6" s="181"/>
      <c r="E6" s="182"/>
      <c r="F6" s="181"/>
      <c r="G6" s="182"/>
      <c r="H6" s="181"/>
      <c r="I6" s="182"/>
      <c r="J6" s="181"/>
      <c r="K6" s="182"/>
      <c r="L6" s="181"/>
      <c r="M6" s="182"/>
      <c r="N6" s="181"/>
      <c r="O6" s="182"/>
      <c r="P6" s="181"/>
    </row>
    <row r="7" spans="1:18" ht="12" customHeight="1" x14ac:dyDescent="0.2">
      <c r="A7" s="182" t="s">
        <v>142</v>
      </c>
      <c r="B7" s="182"/>
      <c r="C7" s="182"/>
      <c r="D7" s="200">
        <v>3.6</v>
      </c>
      <c r="E7" s="200"/>
      <c r="F7" s="200">
        <v>5.3</v>
      </c>
      <c r="G7" s="200"/>
      <c r="H7" s="200">
        <v>22.4</v>
      </c>
      <c r="I7" s="200"/>
      <c r="J7" s="200">
        <v>51.1</v>
      </c>
      <c r="K7" s="200"/>
      <c r="L7" s="200">
        <v>12</v>
      </c>
      <c r="M7" s="200"/>
      <c r="N7" s="200">
        <v>5.7</v>
      </c>
      <c r="O7" s="200"/>
      <c r="P7" s="200">
        <v>100</v>
      </c>
      <c r="Q7" s="155"/>
      <c r="R7" s="155"/>
    </row>
    <row r="8" spans="1:18" ht="12" customHeight="1" x14ac:dyDescent="0.2">
      <c r="A8" s="182" t="s">
        <v>143</v>
      </c>
      <c r="B8" s="184"/>
      <c r="C8" s="182"/>
      <c r="D8" s="200">
        <v>3.1</v>
      </c>
      <c r="E8" s="200"/>
      <c r="F8" s="200">
        <v>5.4</v>
      </c>
      <c r="G8" s="200"/>
      <c r="H8" s="200">
        <v>21.2</v>
      </c>
      <c r="I8" s="200"/>
      <c r="J8" s="200">
        <v>51.9</v>
      </c>
      <c r="K8" s="200"/>
      <c r="L8" s="200">
        <v>12.9</v>
      </c>
      <c r="M8" s="200"/>
      <c r="N8" s="200">
        <v>5.6</v>
      </c>
      <c r="O8" s="200"/>
      <c r="P8" s="200">
        <v>100</v>
      </c>
      <c r="Q8" s="155"/>
      <c r="R8" s="155"/>
    </row>
    <row r="9" spans="1:18" ht="12" customHeight="1" x14ac:dyDescent="0.2">
      <c r="A9" s="182" t="s">
        <v>144</v>
      </c>
      <c r="B9" s="184"/>
      <c r="C9" s="182"/>
      <c r="D9" s="200">
        <v>4.3</v>
      </c>
      <c r="E9" s="200"/>
      <c r="F9" s="200">
        <v>6.2</v>
      </c>
      <c r="G9" s="200"/>
      <c r="H9" s="200">
        <v>24.1</v>
      </c>
      <c r="I9" s="200"/>
      <c r="J9" s="200">
        <v>47.9</v>
      </c>
      <c r="K9" s="200"/>
      <c r="L9" s="200">
        <v>11.5</v>
      </c>
      <c r="M9" s="200"/>
      <c r="N9" s="200">
        <v>6</v>
      </c>
      <c r="O9" s="200"/>
      <c r="P9" s="200">
        <v>100</v>
      </c>
      <c r="Q9" s="155"/>
      <c r="R9" s="155"/>
    </row>
    <row r="10" spans="1:18" ht="12" customHeight="1" x14ac:dyDescent="0.2">
      <c r="A10" s="182" t="s">
        <v>145</v>
      </c>
      <c r="B10" s="184"/>
      <c r="C10" s="182"/>
      <c r="D10" s="200">
        <v>3.9</v>
      </c>
      <c r="E10" s="200"/>
      <c r="F10" s="200">
        <v>6</v>
      </c>
      <c r="G10" s="200"/>
      <c r="H10" s="200">
        <v>23.6</v>
      </c>
      <c r="I10" s="200"/>
      <c r="J10" s="200">
        <v>47.9</v>
      </c>
      <c r="K10" s="200"/>
      <c r="L10" s="200">
        <v>12.3</v>
      </c>
      <c r="M10" s="200"/>
      <c r="N10" s="200">
        <v>6.2</v>
      </c>
      <c r="O10" s="200"/>
      <c r="P10" s="200">
        <v>100</v>
      </c>
      <c r="Q10" s="155"/>
      <c r="R10" s="155"/>
    </row>
    <row r="11" spans="1:18" ht="12" customHeight="1" x14ac:dyDescent="0.2">
      <c r="A11" s="182" t="s">
        <v>146</v>
      </c>
      <c r="B11" s="184"/>
      <c r="C11" s="182"/>
      <c r="D11" s="200">
        <v>4.4000000000000004</v>
      </c>
      <c r="E11" s="200"/>
      <c r="F11" s="200">
        <v>6.8</v>
      </c>
      <c r="G11" s="200"/>
      <c r="H11" s="200">
        <v>24.4</v>
      </c>
      <c r="I11" s="200"/>
      <c r="J11" s="200">
        <v>48.2</v>
      </c>
      <c r="K11" s="200"/>
      <c r="L11" s="200">
        <v>10.9</v>
      </c>
      <c r="M11" s="200"/>
      <c r="N11" s="200">
        <v>5.3</v>
      </c>
      <c r="O11" s="200"/>
      <c r="P11" s="200">
        <v>100</v>
      </c>
      <c r="Q11" s="155"/>
      <c r="R11" s="155"/>
    </row>
    <row r="12" spans="1:18" ht="18" customHeight="1" x14ac:dyDescent="0.2">
      <c r="A12" s="182" t="s">
        <v>147</v>
      </c>
      <c r="B12" s="184"/>
      <c r="C12" s="182"/>
      <c r="D12" s="200">
        <v>4.0999999999999996</v>
      </c>
      <c r="E12" s="200"/>
      <c r="F12" s="200">
        <v>6.6</v>
      </c>
      <c r="G12" s="200"/>
      <c r="H12" s="200">
        <v>24</v>
      </c>
      <c r="I12" s="200"/>
      <c r="J12" s="200">
        <v>49.4</v>
      </c>
      <c r="K12" s="200"/>
      <c r="L12" s="200">
        <v>10.5</v>
      </c>
      <c r="M12" s="200"/>
      <c r="N12" s="200">
        <v>5.3</v>
      </c>
      <c r="O12" s="200"/>
      <c r="P12" s="200">
        <v>100</v>
      </c>
      <c r="Q12" s="155"/>
      <c r="R12" s="155"/>
    </row>
    <row r="13" spans="1:18" ht="12" customHeight="1" x14ac:dyDescent="0.2">
      <c r="A13" s="182" t="s">
        <v>148</v>
      </c>
      <c r="B13" s="184"/>
      <c r="C13" s="182"/>
      <c r="D13" s="200">
        <v>3.1</v>
      </c>
      <c r="E13" s="200"/>
      <c r="F13" s="200">
        <v>4.7</v>
      </c>
      <c r="G13" s="200"/>
      <c r="H13" s="200">
        <v>21.3</v>
      </c>
      <c r="I13" s="200"/>
      <c r="J13" s="200">
        <v>47.3</v>
      </c>
      <c r="K13" s="200"/>
      <c r="L13" s="200">
        <v>16.399999999999999</v>
      </c>
      <c r="M13" s="200"/>
      <c r="N13" s="200">
        <v>7.2</v>
      </c>
      <c r="O13" s="200"/>
      <c r="P13" s="200">
        <v>100</v>
      </c>
      <c r="Q13" s="155"/>
      <c r="R13" s="155"/>
    </row>
    <row r="14" spans="1:18" ht="12" customHeight="1" x14ac:dyDescent="0.2">
      <c r="A14" s="182" t="s">
        <v>149</v>
      </c>
      <c r="B14" s="184"/>
      <c r="C14" s="182"/>
      <c r="D14" s="200">
        <v>3.3</v>
      </c>
      <c r="E14" s="200"/>
      <c r="F14" s="200">
        <v>5.2</v>
      </c>
      <c r="G14" s="200"/>
      <c r="H14" s="200">
        <v>21.7</v>
      </c>
      <c r="I14" s="200"/>
      <c r="J14" s="200">
        <v>48.3</v>
      </c>
      <c r="K14" s="200"/>
      <c r="L14" s="200">
        <v>14.7</v>
      </c>
      <c r="M14" s="200"/>
      <c r="N14" s="200">
        <v>6.7</v>
      </c>
      <c r="O14" s="200"/>
      <c r="P14" s="200">
        <v>100</v>
      </c>
      <c r="Q14" s="155"/>
      <c r="R14" s="155"/>
    </row>
    <row r="15" spans="1:18" ht="12" customHeight="1" x14ac:dyDescent="0.2">
      <c r="A15" s="182" t="s">
        <v>150</v>
      </c>
      <c r="B15" s="184"/>
      <c r="C15" s="182"/>
      <c r="D15" s="200">
        <v>4.0999999999999996</v>
      </c>
      <c r="E15" s="200"/>
      <c r="F15" s="200">
        <v>6</v>
      </c>
      <c r="G15" s="200"/>
      <c r="H15" s="200">
        <v>22.7</v>
      </c>
      <c r="I15" s="200"/>
      <c r="J15" s="200">
        <v>47.8</v>
      </c>
      <c r="K15" s="200"/>
      <c r="L15" s="200">
        <v>13</v>
      </c>
      <c r="M15" s="200"/>
      <c r="N15" s="200">
        <v>6.3</v>
      </c>
      <c r="O15" s="200"/>
      <c r="P15" s="200">
        <v>100</v>
      </c>
      <c r="Q15" s="155"/>
      <c r="R15" s="155"/>
    </row>
    <row r="16" spans="1:18" ht="12" customHeight="1" x14ac:dyDescent="0.2">
      <c r="A16" s="182" t="s">
        <v>151</v>
      </c>
      <c r="B16" s="184"/>
      <c r="C16" s="182"/>
      <c r="D16" s="200">
        <v>4.5</v>
      </c>
      <c r="E16" s="200"/>
      <c r="F16" s="200">
        <v>6.6</v>
      </c>
      <c r="G16" s="200"/>
      <c r="H16" s="200">
        <v>25</v>
      </c>
      <c r="I16" s="200"/>
      <c r="J16" s="200">
        <v>45.9</v>
      </c>
      <c r="K16" s="200"/>
      <c r="L16" s="200">
        <v>12.1</v>
      </c>
      <c r="M16" s="200"/>
      <c r="N16" s="200">
        <v>5.9</v>
      </c>
      <c r="O16" s="200"/>
      <c r="P16" s="200">
        <v>100</v>
      </c>
      <c r="Q16" s="155"/>
      <c r="R16" s="155"/>
    </row>
    <row r="17" spans="1:18" ht="18" customHeight="1" x14ac:dyDescent="0.2">
      <c r="A17" s="182" t="s">
        <v>152</v>
      </c>
      <c r="B17" s="184"/>
      <c r="C17" s="182"/>
      <c r="D17" s="200">
        <v>5.5</v>
      </c>
      <c r="E17" s="200"/>
      <c r="F17" s="200">
        <v>6.6</v>
      </c>
      <c r="G17" s="200"/>
      <c r="H17" s="200">
        <v>26.8</v>
      </c>
      <c r="I17" s="200"/>
      <c r="J17" s="200">
        <v>45</v>
      </c>
      <c r="K17" s="200"/>
      <c r="L17" s="200">
        <v>11</v>
      </c>
      <c r="M17" s="200"/>
      <c r="N17" s="200">
        <v>5</v>
      </c>
      <c r="O17" s="200"/>
      <c r="P17" s="200">
        <v>100</v>
      </c>
      <c r="Q17" s="155"/>
      <c r="R17" s="155"/>
    </row>
    <row r="18" spans="1:18" ht="12" customHeight="1" x14ac:dyDescent="0.2">
      <c r="A18" s="182" t="s">
        <v>153</v>
      </c>
      <c r="B18" s="184"/>
      <c r="C18" s="182"/>
      <c r="D18" s="200">
        <v>5.8</v>
      </c>
      <c r="E18" s="200"/>
      <c r="F18" s="200">
        <v>6.6</v>
      </c>
      <c r="G18" s="200"/>
      <c r="H18" s="200">
        <v>29.7</v>
      </c>
      <c r="I18" s="200"/>
      <c r="J18" s="200">
        <v>44.8</v>
      </c>
      <c r="K18" s="200"/>
      <c r="L18" s="200">
        <v>9.1</v>
      </c>
      <c r="M18" s="200"/>
      <c r="N18" s="200">
        <v>4</v>
      </c>
      <c r="O18" s="200"/>
      <c r="P18" s="200">
        <v>100</v>
      </c>
      <c r="Q18" s="155"/>
      <c r="R18" s="155"/>
    </row>
    <row r="19" spans="1:18" ht="12" customHeight="1" x14ac:dyDescent="0.2">
      <c r="A19" s="182" t="s">
        <v>154</v>
      </c>
      <c r="B19" s="184"/>
      <c r="C19" s="182"/>
      <c r="D19" s="200">
        <v>5.7</v>
      </c>
      <c r="E19" s="200"/>
      <c r="F19" s="200">
        <v>6.1</v>
      </c>
      <c r="G19" s="200"/>
      <c r="H19" s="200">
        <v>28.1</v>
      </c>
      <c r="I19" s="200"/>
      <c r="J19" s="200">
        <v>46</v>
      </c>
      <c r="K19" s="200"/>
      <c r="L19" s="200">
        <v>9.4</v>
      </c>
      <c r="M19" s="200"/>
      <c r="N19" s="200">
        <v>4.5999999999999996</v>
      </c>
      <c r="O19" s="200"/>
      <c r="P19" s="200">
        <v>100</v>
      </c>
      <c r="Q19" s="155"/>
      <c r="R19" s="155"/>
    </row>
    <row r="20" spans="1:18" ht="12" customHeight="1" x14ac:dyDescent="0.2">
      <c r="A20" s="182" t="s">
        <v>155</v>
      </c>
      <c r="B20" s="184"/>
      <c r="C20" s="182"/>
      <c r="D20" s="200">
        <v>5</v>
      </c>
      <c r="E20" s="200"/>
      <c r="F20" s="200">
        <v>6.2</v>
      </c>
      <c r="G20" s="200"/>
      <c r="H20" s="200">
        <v>26.4</v>
      </c>
      <c r="I20" s="200"/>
      <c r="J20" s="200">
        <v>45.1</v>
      </c>
      <c r="K20" s="200"/>
      <c r="L20" s="200">
        <v>10.4</v>
      </c>
      <c r="M20" s="200"/>
      <c r="N20" s="200">
        <v>6.9</v>
      </c>
      <c r="O20" s="200"/>
      <c r="P20" s="200">
        <v>100</v>
      </c>
      <c r="Q20" s="155"/>
      <c r="R20" s="155"/>
    </row>
    <row r="21" spans="1:18" ht="12" customHeight="1" x14ac:dyDescent="0.2">
      <c r="A21" s="182" t="s">
        <v>156</v>
      </c>
      <c r="B21" s="184"/>
      <c r="C21" s="182"/>
      <c r="D21" s="200">
        <v>5.0999999999999996</v>
      </c>
      <c r="E21" s="200"/>
      <c r="F21" s="200">
        <v>6.8</v>
      </c>
      <c r="G21" s="200"/>
      <c r="H21" s="200">
        <v>28</v>
      </c>
      <c r="I21" s="200"/>
      <c r="J21" s="200">
        <v>46.7</v>
      </c>
      <c r="K21" s="200"/>
      <c r="L21" s="200">
        <v>8.6</v>
      </c>
      <c r="M21" s="200"/>
      <c r="N21" s="200">
        <v>4.8</v>
      </c>
      <c r="O21" s="200"/>
      <c r="P21" s="200">
        <v>100</v>
      </c>
      <c r="Q21" s="155"/>
      <c r="R21" s="155"/>
    </row>
    <row r="22" spans="1:18" ht="18" customHeight="1" x14ac:dyDescent="0.2">
      <c r="A22" s="182" t="s">
        <v>157</v>
      </c>
      <c r="B22" s="184"/>
      <c r="C22" s="182"/>
      <c r="D22" s="200">
        <v>5.0999999999999996</v>
      </c>
      <c r="E22" s="200"/>
      <c r="F22" s="200">
        <v>6.4</v>
      </c>
      <c r="G22" s="200"/>
      <c r="H22" s="200">
        <v>29.3</v>
      </c>
      <c r="I22" s="200"/>
      <c r="J22" s="200">
        <v>45.9</v>
      </c>
      <c r="K22" s="200"/>
      <c r="L22" s="200">
        <v>9.1999999999999993</v>
      </c>
      <c r="M22" s="200"/>
      <c r="N22" s="200">
        <v>4.2</v>
      </c>
      <c r="O22" s="200"/>
      <c r="P22" s="200">
        <v>100</v>
      </c>
      <c r="Q22" s="155"/>
      <c r="R22" s="155"/>
    </row>
    <row r="23" spans="1:18" ht="12" customHeight="1" x14ac:dyDescent="0.2">
      <c r="A23" s="182" t="s">
        <v>158</v>
      </c>
      <c r="B23" s="184"/>
      <c r="C23" s="182"/>
      <c r="D23" s="200">
        <v>5.5</v>
      </c>
      <c r="E23" s="200"/>
      <c r="F23" s="200">
        <v>6.5</v>
      </c>
      <c r="G23" s="200"/>
      <c r="H23" s="200">
        <v>28.9</v>
      </c>
      <c r="I23" s="200"/>
      <c r="J23" s="200">
        <v>46</v>
      </c>
      <c r="K23" s="200"/>
      <c r="L23" s="200">
        <v>9.1</v>
      </c>
      <c r="M23" s="200"/>
      <c r="N23" s="200">
        <v>4</v>
      </c>
      <c r="O23" s="200"/>
      <c r="P23" s="200">
        <v>100</v>
      </c>
      <c r="Q23" s="155"/>
      <c r="R23" s="155"/>
    </row>
    <row r="24" spans="1:18" ht="12" customHeight="1" x14ac:dyDescent="0.2">
      <c r="A24" s="182" t="s">
        <v>159</v>
      </c>
      <c r="B24" s="184"/>
      <c r="C24" s="182"/>
      <c r="D24" s="200">
        <v>5.2</v>
      </c>
      <c r="E24" s="200"/>
      <c r="F24" s="200">
        <v>6.5</v>
      </c>
      <c r="G24" s="200"/>
      <c r="H24" s="200">
        <v>28.3</v>
      </c>
      <c r="I24" s="200"/>
      <c r="J24" s="200">
        <v>46.1</v>
      </c>
      <c r="K24" s="200"/>
      <c r="L24" s="200">
        <v>9.4</v>
      </c>
      <c r="M24" s="200"/>
      <c r="N24" s="200">
        <v>4.4000000000000004</v>
      </c>
      <c r="O24" s="200"/>
      <c r="P24" s="200">
        <v>100</v>
      </c>
      <c r="Q24" s="155"/>
      <c r="R24" s="155"/>
    </row>
    <row r="25" spans="1:18" ht="12" customHeight="1" x14ac:dyDescent="0.2">
      <c r="A25" s="182" t="s">
        <v>160</v>
      </c>
      <c r="B25" s="184"/>
      <c r="C25" s="182"/>
      <c r="D25" s="200">
        <v>4.7</v>
      </c>
      <c r="E25" s="200"/>
      <c r="F25" s="200">
        <v>7.3</v>
      </c>
      <c r="G25" s="200"/>
      <c r="H25" s="200">
        <v>29.6</v>
      </c>
      <c r="I25" s="200"/>
      <c r="J25" s="200">
        <v>46.7</v>
      </c>
      <c r="K25" s="200"/>
      <c r="L25" s="200">
        <v>8.3000000000000007</v>
      </c>
      <c r="M25" s="200"/>
      <c r="N25" s="200">
        <v>3.4</v>
      </c>
      <c r="O25" s="200"/>
      <c r="P25" s="200">
        <v>100</v>
      </c>
      <c r="Q25" s="155"/>
      <c r="R25" s="155"/>
    </row>
    <row r="26" spans="1:18" ht="12" customHeight="1" x14ac:dyDescent="0.2">
      <c r="A26" s="182" t="s">
        <v>161</v>
      </c>
      <c r="B26" s="184"/>
      <c r="C26" s="182"/>
      <c r="D26" s="200">
        <v>5</v>
      </c>
      <c r="E26" s="200"/>
      <c r="F26" s="200">
        <v>6.2</v>
      </c>
      <c r="G26" s="200"/>
      <c r="H26" s="200">
        <v>29.3</v>
      </c>
      <c r="I26" s="200"/>
      <c r="J26" s="200">
        <v>45.5</v>
      </c>
      <c r="K26" s="200"/>
      <c r="L26" s="200">
        <v>9.8000000000000007</v>
      </c>
      <c r="M26" s="200"/>
      <c r="N26" s="200">
        <v>4.2</v>
      </c>
      <c r="O26" s="200"/>
      <c r="P26" s="200">
        <v>100</v>
      </c>
      <c r="Q26" s="155"/>
      <c r="R26" s="155"/>
    </row>
    <row r="27" spans="1:18" ht="18" customHeight="1" x14ac:dyDescent="0.2">
      <c r="A27" s="182" t="s">
        <v>162</v>
      </c>
      <c r="B27" s="184"/>
      <c r="C27" s="182"/>
      <c r="D27" s="200">
        <v>4</v>
      </c>
      <c r="E27" s="200"/>
      <c r="F27" s="200">
        <v>5.6</v>
      </c>
      <c r="G27" s="200"/>
      <c r="H27" s="200">
        <v>23</v>
      </c>
      <c r="I27" s="200"/>
      <c r="J27" s="200">
        <v>46.6</v>
      </c>
      <c r="K27" s="200"/>
      <c r="L27" s="200">
        <v>12.9</v>
      </c>
      <c r="M27" s="200"/>
      <c r="N27" s="200">
        <v>7.7</v>
      </c>
      <c r="O27" s="200"/>
      <c r="P27" s="200">
        <v>100</v>
      </c>
      <c r="Q27" s="155"/>
      <c r="R27" s="155"/>
    </row>
    <row r="28" spans="1:18" ht="12" customHeight="1" x14ac:dyDescent="0.2">
      <c r="A28" s="182" t="s">
        <v>163</v>
      </c>
      <c r="B28" s="184"/>
      <c r="C28" s="182"/>
      <c r="D28" s="200">
        <v>5.5</v>
      </c>
      <c r="E28" s="200"/>
      <c r="F28" s="200">
        <v>6</v>
      </c>
      <c r="G28" s="200"/>
      <c r="H28" s="200">
        <v>27</v>
      </c>
      <c r="I28" s="200"/>
      <c r="J28" s="200">
        <v>47.2</v>
      </c>
      <c r="K28" s="200"/>
      <c r="L28" s="200">
        <v>9.1</v>
      </c>
      <c r="M28" s="200"/>
      <c r="N28" s="200">
        <v>5.3</v>
      </c>
      <c r="O28" s="200"/>
      <c r="P28" s="200">
        <v>100</v>
      </c>
      <c r="Q28" s="155"/>
      <c r="R28" s="155"/>
    </row>
    <row r="29" spans="1:18" ht="19.5" customHeight="1" x14ac:dyDescent="0.2">
      <c r="A29" s="182" t="s">
        <v>12</v>
      </c>
      <c r="B29" s="184"/>
      <c r="C29" s="182"/>
      <c r="D29" s="200">
        <v>4.7</v>
      </c>
      <c r="E29" s="200"/>
      <c r="F29" s="200">
        <v>6.2</v>
      </c>
      <c r="G29" s="200"/>
      <c r="H29" s="200">
        <v>25.8</v>
      </c>
      <c r="I29" s="200"/>
      <c r="J29" s="200">
        <v>47</v>
      </c>
      <c r="K29" s="200"/>
      <c r="L29" s="200">
        <v>11</v>
      </c>
      <c r="M29" s="200"/>
      <c r="N29" s="200">
        <v>5.4</v>
      </c>
      <c r="O29" s="200"/>
      <c r="P29" s="200">
        <v>100</v>
      </c>
      <c r="Q29" s="155"/>
      <c r="R29" s="158"/>
    </row>
    <row r="30" spans="1:18" ht="3" customHeight="1" x14ac:dyDescent="0.2">
      <c r="A30" s="160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1:18" ht="11.25" customHeight="1" x14ac:dyDescent="0.2"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P31" s="68" t="s">
        <v>82</v>
      </c>
    </row>
    <row r="32" spans="1:18" ht="6" customHeight="1" x14ac:dyDescent="0.2"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</row>
    <row r="33" spans="1:16" ht="11.25" customHeight="1" x14ac:dyDescent="0.2">
      <c r="A33" s="146" t="s">
        <v>64</v>
      </c>
      <c r="B33" s="59" t="s">
        <v>245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55"/>
      <c r="O33" s="155"/>
      <c r="P33" s="155"/>
    </row>
    <row r="34" spans="1:16" ht="11.25" customHeight="1" x14ac:dyDescent="0.2">
      <c r="D34" s="162"/>
      <c r="E34" s="162"/>
      <c r="F34" s="162"/>
      <c r="G34" s="162"/>
      <c r="H34" s="162"/>
      <c r="I34" s="162"/>
      <c r="J34" s="162"/>
      <c r="K34" s="162"/>
      <c r="L34" s="162"/>
      <c r="M34" s="162"/>
    </row>
    <row r="35" spans="1:16" ht="11.25" customHeight="1" x14ac:dyDescent="0.2"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</row>
    <row r="36" spans="1:16" ht="11.25" customHeight="1" x14ac:dyDescent="0.2"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</row>
    <row r="37" spans="1:16" ht="11.25" customHeight="1" x14ac:dyDescent="0.2"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</row>
    <row r="38" spans="1:16" ht="11.25" customHeight="1" x14ac:dyDescent="0.2"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</row>
    <row r="39" spans="1:16" ht="12.75" x14ac:dyDescent="0.2"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</row>
    <row r="40" spans="1:16" ht="12.75" x14ac:dyDescent="0.2">
      <c r="A40" s="168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1:16" ht="12.75" x14ac:dyDescent="0.2"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1:16" ht="12.75" x14ac:dyDescent="0.2"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</row>
    <row r="43" spans="1:16" ht="12.75" x14ac:dyDescent="0.2"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</row>
    <row r="44" spans="1:16" ht="12.75" x14ac:dyDescent="0.2"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</row>
    <row r="45" spans="1:16" ht="12.75" x14ac:dyDescent="0.2"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</row>
    <row r="46" spans="1:16" ht="12.75" x14ac:dyDescent="0.2"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</row>
    <row r="47" spans="1:16" ht="12.75" x14ac:dyDescent="0.2"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</row>
    <row r="48" spans="1:16" ht="12.75" x14ac:dyDescent="0.2"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</row>
    <row r="49" spans="4:16" ht="12.75" x14ac:dyDescent="0.2"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</row>
    <row r="50" spans="4:16" ht="12.75" x14ac:dyDescent="0.2"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</row>
    <row r="51" spans="4:16" ht="12.75" x14ac:dyDescent="0.2"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</row>
    <row r="52" spans="4:16" ht="12.75" x14ac:dyDescent="0.2"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</row>
    <row r="53" spans="4:16" ht="12.75" x14ac:dyDescent="0.2"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</row>
    <row r="54" spans="4:16" ht="12.75" x14ac:dyDescent="0.2"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</row>
    <row r="55" spans="4:16" ht="12.75" x14ac:dyDescent="0.2"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</row>
    <row r="56" spans="4:16" ht="12.75" x14ac:dyDescent="0.2"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</row>
    <row r="57" spans="4:16" ht="12.75" x14ac:dyDescent="0.2"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</row>
    <row r="58" spans="4:16" ht="12.75" x14ac:dyDescent="0.2">
      <c r="D58" s="163"/>
    </row>
    <row r="59" spans="4:16" ht="12.75" x14ac:dyDescent="0.2">
      <c r="D59" s="163"/>
    </row>
    <row r="60" spans="4:16" ht="12.75" x14ac:dyDescent="0.2">
      <c r="D60" s="163"/>
    </row>
    <row r="61" spans="4:16" ht="12.75" x14ac:dyDescent="0.2">
      <c r="D61" s="163"/>
    </row>
    <row r="62" spans="4:16" ht="12.75" x14ac:dyDescent="0.2">
      <c r="D62" s="163"/>
    </row>
  </sheetData>
  <pageMargins left="0.59055118110236227" right="0.59055118110236227" top="0.98425196850393704" bottom="0.98425196850393704" header="0.31496062992125984" footer="0.31496062992125984"/>
  <pageSetup paperSize="9" orientation="landscape" horizontalDpi="30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BreakPreview" zoomScaleNormal="100" zoomScaleSheetLayoutView="100" workbookViewId="0">
      <selection activeCell="L37" sqref="L37"/>
    </sheetView>
  </sheetViews>
  <sheetFormatPr defaultRowHeight="12" x14ac:dyDescent="0.2"/>
  <cols>
    <col min="1" max="1" width="2.33203125" style="52" customWidth="1"/>
    <col min="2" max="2" width="13.33203125" style="52" customWidth="1"/>
    <col min="3" max="3" width="0.88671875" style="52" customWidth="1"/>
    <col min="4" max="4" width="5.77734375" style="52" customWidth="1"/>
    <col min="5" max="5" width="0.88671875" style="52" customWidth="1"/>
    <col min="6" max="6" width="5.77734375" style="52" customWidth="1"/>
    <col min="7" max="7" width="0.88671875" style="52" customWidth="1"/>
    <col min="8" max="8" width="5.77734375" style="52" customWidth="1"/>
    <col min="9" max="9" width="0.88671875" style="52" customWidth="1"/>
    <col min="10" max="10" width="5.77734375" style="52" customWidth="1"/>
    <col min="11" max="11" width="0.88671875" style="52" customWidth="1"/>
    <col min="12" max="12" width="5.77734375" style="52" customWidth="1"/>
    <col min="13" max="13" width="0.88671875" style="52" customWidth="1"/>
    <col min="14" max="14" width="5.77734375" style="52" customWidth="1"/>
    <col min="15" max="15" width="0.88671875" style="52" customWidth="1"/>
    <col min="16" max="16" width="5.77734375" style="54" customWidth="1"/>
    <col min="17" max="17" width="0.88671875" style="52" customWidth="1"/>
    <col min="18" max="18" width="5.77734375" style="52" customWidth="1"/>
    <col min="19" max="19" width="0.88671875" style="52" customWidth="1"/>
    <col min="20" max="20" width="5.77734375" style="52" customWidth="1"/>
    <col min="21" max="262" width="8.88671875" style="52"/>
    <col min="263" max="263" width="2.33203125" style="52" customWidth="1"/>
    <col min="264" max="264" width="19.44140625" style="52" customWidth="1"/>
    <col min="265" max="265" width="0.88671875" style="52" customWidth="1"/>
    <col min="266" max="266" width="9.88671875" style="52" customWidth="1"/>
    <col min="267" max="267" width="0.88671875" style="52" customWidth="1"/>
    <col min="268" max="268" width="9.88671875" style="52" customWidth="1"/>
    <col min="269" max="269" width="0.88671875" style="52" customWidth="1"/>
    <col min="270" max="270" width="9.88671875" style="52" customWidth="1"/>
    <col min="271" max="271" width="0.88671875" style="52" customWidth="1"/>
    <col min="272" max="272" width="9.88671875" style="52" customWidth="1"/>
    <col min="273" max="273" width="0.88671875" style="52" customWidth="1"/>
    <col min="274" max="274" width="9.88671875" style="52" customWidth="1"/>
    <col min="275" max="518" width="8.88671875" style="52"/>
    <col min="519" max="519" width="2.33203125" style="52" customWidth="1"/>
    <col min="520" max="520" width="19.44140625" style="52" customWidth="1"/>
    <col min="521" max="521" width="0.88671875" style="52" customWidth="1"/>
    <col min="522" max="522" width="9.88671875" style="52" customWidth="1"/>
    <col min="523" max="523" width="0.88671875" style="52" customWidth="1"/>
    <col min="524" max="524" width="9.88671875" style="52" customWidth="1"/>
    <col min="525" max="525" width="0.88671875" style="52" customWidth="1"/>
    <col min="526" max="526" width="9.88671875" style="52" customWidth="1"/>
    <col min="527" max="527" width="0.88671875" style="52" customWidth="1"/>
    <col min="528" max="528" width="9.88671875" style="52" customWidth="1"/>
    <col min="529" max="529" width="0.88671875" style="52" customWidth="1"/>
    <col min="530" max="530" width="9.88671875" style="52" customWidth="1"/>
    <col min="531" max="774" width="8.88671875" style="52"/>
    <col min="775" max="775" width="2.33203125" style="52" customWidth="1"/>
    <col min="776" max="776" width="19.44140625" style="52" customWidth="1"/>
    <col min="777" max="777" width="0.88671875" style="52" customWidth="1"/>
    <col min="778" max="778" width="9.88671875" style="52" customWidth="1"/>
    <col min="779" max="779" width="0.88671875" style="52" customWidth="1"/>
    <col min="780" max="780" width="9.88671875" style="52" customWidth="1"/>
    <col min="781" max="781" width="0.88671875" style="52" customWidth="1"/>
    <col min="782" max="782" width="9.88671875" style="52" customWidth="1"/>
    <col min="783" max="783" width="0.88671875" style="52" customWidth="1"/>
    <col min="784" max="784" width="9.88671875" style="52" customWidth="1"/>
    <col min="785" max="785" width="0.88671875" style="52" customWidth="1"/>
    <col min="786" max="786" width="9.88671875" style="52" customWidth="1"/>
    <col min="787" max="1030" width="8.88671875" style="52"/>
    <col min="1031" max="1031" width="2.33203125" style="52" customWidth="1"/>
    <col min="1032" max="1032" width="19.44140625" style="52" customWidth="1"/>
    <col min="1033" max="1033" width="0.88671875" style="52" customWidth="1"/>
    <col min="1034" max="1034" width="9.88671875" style="52" customWidth="1"/>
    <col min="1035" max="1035" width="0.88671875" style="52" customWidth="1"/>
    <col min="1036" max="1036" width="9.88671875" style="52" customWidth="1"/>
    <col min="1037" max="1037" width="0.88671875" style="52" customWidth="1"/>
    <col min="1038" max="1038" width="9.88671875" style="52" customWidth="1"/>
    <col min="1039" max="1039" width="0.88671875" style="52" customWidth="1"/>
    <col min="1040" max="1040" width="9.88671875" style="52" customWidth="1"/>
    <col min="1041" max="1041" width="0.88671875" style="52" customWidth="1"/>
    <col min="1042" max="1042" width="9.88671875" style="52" customWidth="1"/>
    <col min="1043" max="1286" width="8.88671875" style="52"/>
    <col min="1287" max="1287" width="2.33203125" style="52" customWidth="1"/>
    <col min="1288" max="1288" width="19.44140625" style="52" customWidth="1"/>
    <col min="1289" max="1289" width="0.88671875" style="52" customWidth="1"/>
    <col min="1290" max="1290" width="9.88671875" style="52" customWidth="1"/>
    <col min="1291" max="1291" width="0.88671875" style="52" customWidth="1"/>
    <col min="1292" max="1292" width="9.88671875" style="52" customWidth="1"/>
    <col min="1293" max="1293" width="0.88671875" style="52" customWidth="1"/>
    <col min="1294" max="1294" width="9.88671875" style="52" customWidth="1"/>
    <col min="1295" max="1295" width="0.88671875" style="52" customWidth="1"/>
    <col min="1296" max="1296" width="9.88671875" style="52" customWidth="1"/>
    <col min="1297" max="1297" width="0.88671875" style="52" customWidth="1"/>
    <col min="1298" max="1298" width="9.88671875" style="52" customWidth="1"/>
    <col min="1299" max="1542" width="8.88671875" style="52"/>
    <col min="1543" max="1543" width="2.33203125" style="52" customWidth="1"/>
    <col min="1544" max="1544" width="19.44140625" style="52" customWidth="1"/>
    <col min="1545" max="1545" width="0.88671875" style="52" customWidth="1"/>
    <col min="1546" max="1546" width="9.88671875" style="52" customWidth="1"/>
    <col min="1547" max="1547" width="0.88671875" style="52" customWidth="1"/>
    <col min="1548" max="1548" width="9.88671875" style="52" customWidth="1"/>
    <col min="1549" max="1549" width="0.88671875" style="52" customWidth="1"/>
    <col min="1550" max="1550" width="9.88671875" style="52" customWidth="1"/>
    <col min="1551" max="1551" width="0.88671875" style="52" customWidth="1"/>
    <col min="1552" max="1552" width="9.88671875" style="52" customWidth="1"/>
    <col min="1553" max="1553" width="0.88671875" style="52" customWidth="1"/>
    <col min="1554" max="1554" width="9.88671875" style="52" customWidth="1"/>
    <col min="1555" max="1798" width="8.88671875" style="52"/>
    <col min="1799" max="1799" width="2.33203125" style="52" customWidth="1"/>
    <col min="1800" max="1800" width="19.44140625" style="52" customWidth="1"/>
    <col min="1801" max="1801" width="0.88671875" style="52" customWidth="1"/>
    <col min="1802" max="1802" width="9.88671875" style="52" customWidth="1"/>
    <col min="1803" max="1803" width="0.88671875" style="52" customWidth="1"/>
    <col min="1804" max="1804" width="9.88671875" style="52" customWidth="1"/>
    <col min="1805" max="1805" width="0.88671875" style="52" customWidth="1"/>
    <col min="1806" max="1806" width="9.88671875" style="52" customWidth="1"/>
    <col min="1807" max="1807" width="0.88671875" style="52" customWidth="1"/>
    <col min="1808" max="1808" width="9.88671875" style="52" customWidth="1"/>
    <col min="1809" max="1809" width="0.88671875" style="52" customWidth="1"/>
    <col min="1810" max="1810" width="9.88671875" style="52" customWidth="1"/>
    <col min="1811" max="2054" width="8.88671875" style="52"/>
    <col min="2055" max="2055" width="2.33203125" style="52" customWidth="1"/>
    <col min="2056" max="2056" width="19.44140625" style="52" customWidth="1"/>
    <col min="2057" max="2057" width="0.88671875" style="52" customWidth="1"/>
    <col min="2058" max="2058" width="9.88671875" style="52" customWidth="1"/>
    <col min="2059" max="2059" width="0.88671875" style="52" customWidth="1"/>
    <col min="2060" max="2060" width="9.88671875" style="52" customWidth="1"/>
    <col min="2061" max="2061" width="0.88671875" style="52" customWidth="1"/>
    <col min="2062" max="2062" width="9.88671875" style="52" customWidth="1"/>
    <col min="2063" max="2063" width="0.88671875" style="52" customWidth="1"/>
    <col min="2064" max="2064" width="9.88671875" style="52" customWidth="1"/>
    <col min="2065" max="2065" width="0.88671875" style="52" customWidth="1"/>
    <col min="2066" max="2066" width="9.88671875" style="52" customWidth="1"/>
    <col min="2067" max="2310" width="8.88671875" style="52"/>
    <col min="2311" max="2311" width="2.33203125" style="52" customWidth="1"/>
    <col min="2312" max="2312" width="19.44140625" style="52" customWidth="1"/>
    <col min="2313" max="2313" width="0.88671875" style="52" customWidth="1"/>
    <col min="2314" max="2314" width="9.88671875" style="52" customWidth="1"/>
    <col min="2315" max="2315" width="0.88671875" style="52" customWidth="1"/>
    <col min="2316" max="2316" width="9.88671875" style="52" customWidth="1"/>
    <col min="2317" max="2317" width="0.88671875" style="52" customWidth="1"/>
    <col min="2318" max="2318" width="9.88671875" style="52" customWidth="1"/>
    <col min="2319" max="2319" width="0.88671875" style="52" customWidth="1"/>
    <col min="2320" max="2320" width="9.88671875" style="52" customWidth="1"/>
    <col min="2321" max="2321" width="0.88671875" style="52" customWidth="1"/>
    <col min="2322" max="2322" width="9.88671875" style="52" customWidth="1"/>
    <col min="2323" max="2566" width="8.88671875" style="52"/>
    <col min="2567" max="2567" width="2.33203125" style="52" customWidth="1"/>
    <col min="2568" max="2568" width="19.44140625" style="52" customWidth="1"/>
    <col min="2569" max="2569" width="0.88671875" style="52" customWidth="1"/>
    <col min="2570" max="2570" width="9.88671875" style="52" customWidth="1"/>
    <col min="2571" max="2571" width="0.88671875" style="52" customWidth="1"/>
    <col min="2572" max="2572" width="9.88671875" style="52" customWidth="1"/>
    <col min="2573" max="2573" width="0.88671875" style="52" customWidth="1"/>
    <col min="2574" max="2574" width="9.88671875" style="52" customWidth="1"/>
    <col min="2575" max="2575" width="0.88671875" style="52" customWidth="1"/>
    <col min="2576" max="2576" width="9.88671875" style="52" customWidth="1"/>
    <col min="2577" max="2577" width="0.88671875" style="52" customWidth="1"/>
    <col min="2578" max="2578" width="9.88671875" style="52" customWidth="1"/>
    <col min="2579" max="2822" width="8.88671875" style="52"/>
    <col min="2823" max="2823" width="2.33203125" style="52" customWidth="1"/>
    <col min="2824" max="2824" width="19.44140625" style="52" customWidth="1"/>
    <col min="2825" max="2825" width="0.88671875" style="52" customWidth="1"/>
    <col min="2826" max="2826" width="9.88671875" style="52" customWidth="1"/>
    <col min="2827" max="2827" width="0.88671875" style="52" customWidth="1"/>
    <col min="2828" max="2828" width="9.88671875" style="52" customWidth="1"/>
    <col min="2829" max="2829" width="0.88671875" style="52" customWidth="1"/>
    <col min="2830" max="2830" width="9.88671875" style="52" customWidth="1"/>
    <col min="2831" max="2831" width="0.88671875" style="52" customWidth="1"/>
    <col min="2832" max="2832" width="9.88671875" style="52" customWidth="1"/>
    <col min="2833" max="2833" width="0.88671875" style="52" customWidth="1"/>
    <col min="2834" max="2834" width="9.88671875" style="52" customWidth="1"/>
    <col min="2835" max="3078" width="8.88671875" style="52"/>
    <col min="3079" max="3079" width="2.33203125" style="52" customWidth="1"/>
    <col min="3080" max="3080" width="19.44140625" style="52" customWidth="1"/>
    <col min="3081" max="3081" width="0.88671875" style="52" customWidth="1"/>
    <col min="3082" max="3082" width="9.88671875" style="52" customWidth="1"/>
    <col min="3083" max="3083" width="0.88671875" style="52" customWidth="1"/>
    <col min="3084" max="3084" width="9.88671875" style="52" customWidth="1"/>
    <col min="3085" max="3085" width="0.88671875" style="52" customWidth="1"/>
    <col min="3086" max="3086" width="9.88671875" style="52" customWidth="1"/>
    <col min="3087" max="3087" width="0.88671875" style="52" customWidth="1"/>
    <col min="3088" max="3088" width="9.88671875" style="52" customWidth="1"/>
    <col min="3089" max="3089" width="0.88671875" style="52" customWidth="1"/>
    <col min="3090" max="3090" width="9.88671875" style="52" customWidth="1"/>
    <col min="3091" max="3334" width="8.88671875" style="52"/>
    <col min="3335" max="3335" width="2.33203125" style="52" customWidth="1"/>
    <col min="3336" max="3336" width="19.44140625" style="52" customWidth="1"/>
    <col min="3337" max="3337" width="0.88671875" style="52" customWidth="1"/>
    <col min="3338" max="3338" width="9.88671875" style="52" customWidth="1"/>
    <col min="3339" max="3339" width="0.88671875" style="52" customWidth="1"/>
    <col min="3340" max="3340" width="9.88671875" style="52" customWidth="1"/>
    <col min="3341" max="3341" width="0.88671875" style="52" customWidth="1"/>
    <col min="3342" max="3342" width="9.88671875" style="52" customWidth="1"/>
    <col min="3343" max="3343" width="0.88671875" style="52" customWidth="1"/>
    <col min="3344" max="3344" width="9.88671875" style="52" customWidth="1"/>
    <col min="3345" max="3345" width="0.88671875" style="52" customWidth="1"/>
    <col min="3346" max="3346" width="9.88671875" style="52" customWidth="1"/>
    <col min="3347" max="3590" width="8.88671875" style="52"/>
    <col min="3591" max="3591" width="2.33203125" style="52" customWidth="1"/>
    <col min="3592" max="3592" width="19.44140625" style="52" customWidth="1"/>
    <col min="3593" max="3593" width="0.88671875" style="52" customWidth="1"/>
    <col min="3594" max="3594" width="9.88671875" style="52" customWidth="1"/>
    <col min="3595" max="3595" width="0.88671875" style="52" customWidth="1"/>
    <col min="3596" max="3596" width="9.88671875" style="52" customWidth="1"/>
    <col min="3597" max="3597" width="0.88671875" style="52" customWidth="1"/>
    <col min="3598" max="3598" width="9.88671875" style="52" customWidth="1"/>
    <col min="3599" max="3599" width="0.88671875" style="52" customWidth="1"/>
    <col min="3600" max="3600" width="9.88671875" style="52" customWidth="1"/>
    <col min="3601" max="3601" width="0.88671875" style="52" customWidth="1"/>
    <col min="3602" max="3602" width="9.88671875" style="52" customWidth="1"/>
    <col min="3603" max="3846" width="8.88671875" style="52"/>
    <col min="3847" max="3847" width="2.33203125" style="52" customWidth="1"/>
    <col min="3848" max="3848" width="19.44140625" style="52" customWidth="1"/>
    <col min="3849" max="3849" width="0.88671875" style="52" customWidth="1"/>
    <col min="3850" max="3850" width="9.88671875" style="52" customWidth="1"/>
    <col min="3851" max="3851" width="0.88671875" style="52" customWidth="1"/>
    <col min="3852" max="3852" width="9.88671875" style="52" customWidth="1"/>
    <col min="3853" max="3853" width="0.88671875" style="52" customWidth="1"/>
    <col min="3854" max="3854" width="9.88671875" style="52" customWidth="1"/>
    <col min="3855" max="3855" width="0.88671875" style="52" customWidth="1"/>
    <col min="3856" max="3856" width="9.88671875" style="52" customWidth="1"/>
    <col min="3857" max="3857" width="0.88671875" style="52" customWidth="1"/>
    <col min="3858" max="3858" width="9.88671875" style="52" customWidth="1"/>
    <col min="3859" max="4102" width="8.88671875" style="52"/>
    <col min="4103" max="4103" width="2.33203125" style="52" customWidth="1"/>
    <col min="4104" max="4104" width="19.44140625" style="52" customWidth="1"/>
    <col min="4105" max="4105" width="0.88671875" style="52" customWidth="1"/>
    <col min="4106" max="4106" width="9.88671875" style="52" customWidth="1"/>
    <col min="4107" max="4107" width="0.88671875" style="52" customWidth="1"/>
    <col min="4108" max="4108" width="9.88671875" style="52" customWidth="1"/>
    <col min="4109" max="4109" width="0.88671875" style="52" customWidth="1"/>
    <col min="4110" max="4110" width="9.88671875" style="52" customWidth="1"/>
    <col min="4111" max="4111" width="0.88671875" style="52" customWidth="1"/>
    <col min="4112" max="4112" width="9.88671875" style="52" customWidth="1"/>
    <col min="4113" max="4113" width="0.88671875" style="52" customWidth="1"/>
    <col min="4114" max="4114" width="9.88671875" style="52" customWidth="1"/>
    <col min="4115" max="4358" width="8.88671875" style="52"/>
    <col min="4359" max="4359" width="2.33203125" style="52" customWidth="1"/>
    <col min="4360" max="4360" width="19.44140625" style="52" customWidth="1"/>
    <col min="4361" max="4361" width="0.88671875" style="52" customWidth="1"/>
    <col min="4362" max="4362" width="9.88671875" style="52" customWidth="1"/>
    <col min="4363" max="4363" width="0.88671875" style="52" customWidth="1"/>
    <col min="4364" max="4364" width="9.88671875" style="52" customWidth="1"/>
    <col min="4365" max="4365" width="0.88671875" style="52" customWidth="1"/>
    <col min="4366" max="4366" width="9.88671875" style="52" customWidth="1"/>
    <col min="4367" max="4367" width="0.88671875" style="52" customWidth="1"/>
    <col min="4368" max="4368" width="9.88671875" style="52" customWidth="1"/>
    <col min="4369" max="4369" width="0.88671875" style="52" customWidth="1"/>
    <col min="4370" max="4370" width="9.88671875" style="52" customWidth="1"/>
    <col min="4371" max="4614" width="8.88671875" style="52"/>
    <col min="4615" max="4615" width="2.33203125" style="52" customWidth="1"/>
    <col min="4616" max="4616" width="19.44140625" style="52" customWidth="1"/>
    <col min="4617" max="4617" width="0.88671875" style="52" customWidth="1"/>
    <col min="4618" max="4618" width="9.88671875" style="52" customWidth="1"/>
    <col min="4619" max="4619" width="0.88671875" style="52" customWidth="1"/>
    <col min="4620" max="4620" width="9.88671875" style="52" customWidth="1"/>
    <col min="4621" max="4621" width="0.88671875" style="52" customWidth="1"/>
    <col min="4622" max="4622" width="9.88671875" style="52" customWidth="1"/>
    <col min="4623" max="4623" width="0.88671875" style="52" customWidth="1"/>
    <col min="4624" max="4624" width="9.88671875" style="52" customWidth="1"/>
    <col min="4625" max="4625" width="0.88671875" style="52" customWidth="1"/>
    <col min="4626" max="4626" width="9.88671875" style="52" customWidth="1"/>
    <col min="4627" max="4870" width="8.88671875" style="52"/>
    <col min="4871" max="4871" width="2.33203125" style="52" customWidth="1"/>
    <col min="4872" max="4872" width="19.44140625" style="52" customWidth="1"/>
    <col min="4873" max="4873" width="0.88671875" style="52" customWidth="1"/>
    <col min="4874" max="4874" width="9.88671875" style="52" customWidth="1"/>
    <col min="4875" max="4875" width="0.88671875" style="52" customWidth="1"/>
    <col min="4876" max="4876" width="9.88671875" style="52" customWidth="1"/>
    <col min="4877" max="4877" width="0.88671875" style="52" customWidth="1"/>
    <col min="4878" max="4878" width="9.88671875" style="52" customWidth="1"/>
    <col min="4879" max="4879" width="0.88671875" style="52" customWidth="1"/>
    <col min="4880" max="4880" width="9.88671875" style="52" customWidth="1"/>
    <col min="4881" max="4881" width="0.88671875" style="52" customWidth="1"/>
    <col min="4882" max="4882" width="9.88671875" style="52" customWidth="1"/>
    <col min="4883" max="5126" width="8.88671875" style="52"/>
    <col min="5127" max="5127" width="2.33203125" style="52" customWidth="1"/>
    <col min="5128" max="5128" width="19.44140625" style="52" customWidth="1"/>
    <col min="5129" max="5129" width="0.88671875" style="52" customWidth="1"/>
    <col min="5130" max="5130" width="9.88671875" style="52" customWidth="1"/>
    <col min="5131" max="5131" width="0.88671875" style="52" customWidth="1"/>
    <col min="5132" max="5132" width="9.88671875" style="52" customWidth="1"/>
    <col min="5133" max="5133" width="0.88671875" style="52" customWidth="1"/>
    <col min="5134" max="5134" width="9.88671875" style="52" customWidth="1"/>
    <col min="5135" max="5135" width="0.88671875" style="52" customWidth="1"/>
    <col min="5136" max="5136" width="9.88671875" style="52" customWidth="1"/>
    <col min="5137" max="5137" width="0.88671875" style="52" customWidth="1"/>
    <col min="5138" max="5138" width="9.88671875" style="52" customWidth="1"/>
    <col min="5139" max="5382" width="8.88671875" style="52"/>
    <col min="5383" max="5383" width="2.33203125" style="52" customWidth="1"/>
    <col min="5384" max="5384" width="19.44140625" style="52" customWidth="1"/>
    <col min="5385" max="5385" width="0.88671875" style="52" customWidth="1"/>
    <col min="5386" max="5386" width="9.88671875" style="52" customWidth="1"/>
    <col min="5387" max="5387" width="0.88671875" style="52" customWidth="1"/>
    <col min="5388" max="5388" width="9.88671875" style="52" customWidth="1"/>
    <col min="5389" max="5389" width="0.88671875" style="52" customWidth="1"/>
    <col min="5390" max="5390" width="9.88671875" style="52" customWidth="1"/>
    <col min="5391" max="5391" width="0.88671875" style="52" customWidth="1"/>
    <col min="5392" max="5392" width="9.88671875" style="52" customWidth="1"/>
    <col min="5393" max="5393" width="0.88671875" style="52" customWidth="1"/>
    <col min="5394" max="5394" width="9.88671875" style="52" customWidth="1"/>
    <col min="5395" max="5638" width="8.88671875" style="52"/>
    <col min="5639" max="5639" width="2.33203125" style="52" customWidth="1"/>
    <col min="5640" max="5640" width="19.44140625" style="52" customWidth="1"/>
    <col min="5641" max="5641" width="0.88671875" style="52" customWidth="1"/>
    <col min="5642" max="5642" width="9.88671875" style="52" customWidth="1"/>
    <col min="5643" max="5643" width="0.88671875" style="52" customWidth="1"/>
    <col min="5644" max="5644" width="9.88671875" style="52" customWidth="1"/>
    <col min="5645" max="5645" width="0.88671875" style="52" customWidth="1"/>
    <col min="5646" max="5646" width="9.88671875" style="52" customWidth="1"/>
    <col min="5647" max="5647" width="0.88671875" style="52" customWidth="1"/>
    <col min="5648" max="5648" width="9.88671875" style="52" customWidth="1"/>
    <col min="5649" max="5649" width="0.88671875" style="52" customWidth="1"/>
    <col min="5650" max="5650" width="9.88671875" style="52" customWidth="1"/>
    <col min="5651" max="5894" width="8.88671875" style="52"/>
    <col min="5895" max="5895" width="2.33203125" style="52" customWidth="1"/>
    <col min="5896" max="5896" width="19.44140625" style="52" customWidth="1"/>
    <col min="5897" max="5897" width="0.88671875" style="52" customWidth="1"/>
    <col min="5898" max="5898" width="9.88671875" style="52" customWidth="1"/>
    <col min="5899" max="5899" width="0.88671875" style="52" customWidth="1"/>
    <col min="5900" max="5900" width="9.88671875" style="52" customWidth="1"/>
    <col min="5901" max="5901" width="0.88671875" style="52" customWidth="1"/>
    <col min="5902" max="5902" width="9.88671875" style="52" customWidth="1"/>
    <col min="5903" max="5903" width="0.88671875" style="52" customWidth="1"/>
    <col min="5904" max="5904" width="9.88671875" style="52" customWidth="1"/>
    <col min="5905" max="5905" width="0.88671875" style="52" customWidth="1"/>
    <col min="5906" max="5906" width="9.88671875" style="52" customWidth="1"/>
    <col min="5907" max="6150" width="8.88671875" style="52"/>
    <col min="6151" max="6151" width="2.33203125" style="52" customWidth="1"/>
    <col min="6152" max="6152" width="19.44140625" style="52" customWidth="1"/>
    <col min="6153" max="6153" width="0.88671875" style="52" customWidth="1"/>
    <col min="6154" max="6154" width="9.88671875" style="52" customWidth="1"/>
    <col min="6155" max="6155" width="0.88671875" style="52" customWidth="1"/>
    <col min="6156" max="6156" width="9.88671875" style="52" customWidth="1"/>
    <col min="6157" max="6157" width="0.88671875" style="52" customWidth="1"/>
    <col min="6158" max="6158" width="9.88671875" style="52" customWidth="1"/>
    <col min="6159" max="6159" width="0.88671875" style="52" customWidth="1"/>
    <col min="6160" max="6160" width="9.88671875" style="52" customWidth="1"/>
    <col min="6161" max="6161" width="0.88671875" style="52" customWidth="1"/>
    <col min="6162" max="6162" width="9.88671875" style="52" customWidth="1"/>
    <col min="6163" max="6406" width="8.88671875" style="52"/>
    <col min="6407" max="6407" width="2.33203125" style="52" customWidth="1"/>
    <col min="6408" max="6408" width="19.44140625" style="52" customWidth="1"/>
    <col min="6409" max="6409" width="0.88671875" style="52" customWidth="1"/>
    <col min="6410" max="6410" width="9.88671875" style="52" customWidth="1"/>
    <col min="6411" max="6411" width="0.88671875" style="52" customWidth="1"/>
    <col min="6412" max="6412" width="9.88671875" style="52" customWidth="1"/>
    <col min="6413" max="6413" width="0.88671875" style="52" customWidth="1"/>
    <col min="6414" max="6414" width="9.88671875" style="52" customWidth="1"/>
    <col min="6415" max="6415" width="0.88671875" style="52" customWidth="1"/>
    <col min="6416" max="6416" width="9.88671875" style="52" customWidth="1"/>
    <col min="6417" max="6417" width="0.88671875" style="52" customWidth="1"/>
    <col min="6418" max="6418" width="9.88671875" style="52" customWidth="1"/>
    <col min="6419" max="6662" width="8.88671875" style="52"/>
    <col min="6663" max="6663" width="2.33203125" style="52" customWidth="1"/>
    <col min="6664" max="6664" width="19.44140625" style="52" customWidth="1"/>
    <col min="6665" max="6665" width="0.88671875" style="52" customWidth="1"/>
    <col min="6666" max="6666" width="9.88671875" style="52" customWidth="1"/>
    <col min="6667" max="6667" width="0.88671875" style="52" customWidth="1"/>
    <col min="6668" max="6668" width="9.88671875" style="52" customWidth="1"/>
    <col min="6669" max="6669" width="0.88671875" style="52" customWidth="1"/>
    <col min="6670" max="6670" width="9.88671875" style="52" customWidth="1"/>
    <col min="6671" max="6671" width="0.88671875" style="52" customWidth="1"/>
    <col min="6672" max="6672" width="9.88671875" style="52" customWidth="1"/>
    <col min="6673" max="6673" width="0.88671875" style="52" customWidth="1"/>
    <col min="6674" max="6674" width="9.88671875" style="52" customWidth="1"/>
    <col min="6675" max="6918" width="8.88671875" style="52"/>
    <col min="6919" max="6919" width="2.33203125" style="52" customWidth="1"/>
    <col min="6920" max="6920" width="19.44140625" style="52" customWidth="1"/>
    <col min="6921" max="6921" width="0.88671875" style="52" customWidth="1"/>
    <col min="6922" max="6922" width="9.88671875" style="52" customWidth="1"/>
    <col min="6923" max="6923" width="0.88671875" style="52" customWidth="1"/>
    <col min="6924" max="6924" width="9.88671875" style="52" customWidth="1"/>
    <col min="6925" max="6925" width="0.88671875" style="52" customWidth="1"/>
    <col min="6926" max="6926" width="9.88671875" style="52" customWidth="1"/>
    <col min="6927" max="6927" width="0.88671875" style="52" customWidth="1"/>
    <col min="6928" max="6928" width="9.88671875" style="52" customWidth="1"/>
    <col min="6929" max="6929" width="0.88671875" style="52" customWidth="1"/>
    <col min="6930" max="6930" width="9.88671875" style="52" customWidth="1"/>
    <col min="6931" max="7174" width="8.88671875" style="52"/>
    <col min="7175" max="7175" width="2.33203125" style="52" customWidth="1"/>
    <col min="7176" max="7176" width="19.44140625" style="52" customWidth="1"/>
    <col min="7177" max="7177" width="0.88671875" style="52" customWidth="1"/>
    <col min="7178" max="7178" width="9.88671875" style="52" customWidth="1"/>
    <col min="7179" max="7179" width="0.88671875" style="52" customWidth="1"/>
    <col min="7180" max="7180" width="9.88671875" style="52" customWidth="1"/>
    <col min="7181" max="7181" width="0.88671875" style="52" customWidth="1"/>
    <col min="7182" max="7182" width="9.88671875" style="52" customWidth="1"/>
    <col min="7183" max="7183" width="0.88671875" style="52" customWidth="1"/>
    <col min="7184" max="7184" width="9.88671875" style="52" customWidth="1"/>
    <col min="7185" max="7185" width="0.88671875" style="52" customWidth="1"/>
    <col min="7186" max="7186" width="9.88671875" style="52" customWidth="1"/>
    <col min="7187" max="7430" width="8.88671875" style="52"/>
    <col min="7431" max="7431" width="2.33203125" style="52" customWidth="1"/>
    <col min="7432" max="7432" width="19.44140625" style="52" customWidth="1"/>
    <col min="7433" max="7433" width="0.88671875" style="52" customWidth="1"/>
    <col min="7434" max="7434" width="9.88671875" style="52" customWidth="1"/>
    <col min="7435" max="7435" width="0.88671875" style="52" customWidth="1"/>
    <col min="7436" max="7436" width="9.88671875" style="52" customWidth="1"/>
    <col min="7437" max="7437" width="0.88671875" style="52" customWidth="1"/>
    <col min="7438" max="7438" width="9.88671875" style="52" customWidth="1"/>
    <col min="7439" max="7439" width="0.88671875" style="52" customWidth="1"/>
    <col min="7440" max="7440" width="9.88671875" style="52" customWidth="1"/>
    <col min="7441" max="7441" width="0.88671875" style="52" customWidth="1"/>
    <col min="7442" max="7442" width="9.88671875" style="52" customWidth="1"/>
    <col min="7443" max="7686" width="8.88671875" style="52"/>
    <col min="7687" max="7687" width="2.33203125" style="52" customWidth="1"/>
    <col min="7688" max="7688" width="19.44140625" style="52" customWidth="1"/>
    <col min="7689" max="7689" width="0.88671875" style="52" customWidth="1"/>
    <col min="7690" max="7690" width="9.88671875" style="52" customWidth="1"/>
    <col min="7691" max="7691" width="0.88671875" style="52" customWidth="1"/>
    <col min="7692" max="7692" width="9.88671875" style="52" customWidth="1"/>
    <col min="7693" max="7693" width="0.88671875" style="52" customWidth="1"/>
    <col min="7694" max="7694" width="9.88671875" style="52" customWidth="1"/>
    <col min="7695" max="7695" width="0.88671875" style="52" customWidth="1"/>
    <col min="7696" max="7696" width="9.88671875" style="52" customWidth="1"/>
    <col min="7697" max="7697" width="0.88671875" style="52" customWidth="1"/>
    <col min="7698" max="7698" width="9.88671875" style="52" customWidth="1"/>
    <col min="7699" max="7942" width="8.88671875" style="52"/>
    <col min="7943" max="7943" width="2.33203125" style="52" customWidth="1"/>
    <col min="7944" max="7944" width="19.44140625" style="52" customWidth="1"/>
    <col min="7945" max="7945" width="0.88671875" style="52" customWidth="1"/>
    <col min="7946" max="7946" width="9.88671875" style="52" customWidth="1"/>
    <col min="7947" max="7947" width="0.88671875" style="52" customWidth="1"/>
    <col min="7948" max="7948" width="9.88671875" style="52" customWidth="1"/>
    <col min="7949" max="7949" width="0.88671875" style="52" customWidth="1"/>
    <col min="7950" max="7950" width="9.88671875" style="52" customWidth="1"/>
    <col min="7951" max="7951" width="0.88671875" style="52" customWidth="1"/>
    <col min="7952" max="7952" width="9.88671875" style="52" customWidth="1"/>
    <col min="7953" max="7953" width="0.88671875" style="52" customWidth="1"/>
    <col min="7954" max="7954" width="9.88671875" style="52" customWidth="1"/>
    <col min="7955" max="8198" width="8.88671875" style="52"/>
    <col min="8199" max="8199" width="2.33203125" style="52" customWidth="1"/>
    <col min="8200" max="8200" width="19.44140625" style="52" customWidth="1"/>
    <col min="8201" max="8201" width="0.88671875" style="52" customWidth="1"/>
    <col min="8202" max="8202" width="9.88671875" style="52" customWidth="1"/>
    <col min="8203" max="8203" width="0.88671875" style="52" customWidth="1"/>
    <col min="8204" max="8204" width="9.88671875" style="52" customWidth="1"/>
    <col min="8205" max="8205" width="0.88671875" style="52" customWidth="1"/>
    <col min="8206" max="8206" width="9.88671875" style="52" customWidth="1"/>
    <col min="8207" max="8207" width="0.88671875" style="52" customWidth="1"/>
    <col min="8208" max="8208" width="9.88671875" style="52" customWidth="1"/>
    <col min="8209" max="8209" width="0.88671875" style="52" customWidth="1"/>
    <col min="8210" max="8210" width="9.88671875" style="52" customWidth="1"/>
    <col min="8211" max="8454" width="8.88671875" style="52"/>
    <col min="8455" max="8455" width="2.33203125" style="52" customWidth="1"/>
    <col min="8456" max="8456" width="19.44140625" style="52" customWidth="1"/>
    <col min="8457" max="8457" width="0.88671875" style="52" customWidth="1"/>
    <col min="8458" max="8458" width="9.88671875" style="52" customWidth="1"/>
    <col min="8459" max="8459" width="0.88671875" style="52" customWidth="1"/>
    <col min="8460" max="8460" width="9.88671875" style="52" customWidth="1"/>
    <col min="8461" max="8461" width="0.88671875" style="52" customWidth="1"/>
    <col min="8462" max="8462" width="9.88671875" style="52" customWidth="1"/>
    <col min="8463" max="8463" width="0.88671875" style="52" customWidth="1"/>
    <col min="8464" max="8464" width="9.88671875" style="52" customWidth="1"/>
    <col min="8465" max="8465" width="0.88671875" style="52" customWidth="1"/>
    <col min="8466" max="8466" width="9.88671875" style="52" customWidth="1"/>
    <col min="8467" max="8710" width="8.88671875" style="52"/>
    <col min="8711" max="8711" width="2.33203125" style="52" customWidth="1"/>
    <col min="8712" max="8712" width="19.44140625" style="52" customWidth="1"/>
    <col min="8713" max="8713" width="0.88671875" style="52" customWidth="1"/>
    <col min="8714" max="8714" width="9.88671875" style="52" customWidth="1"/>
    <col min="8715" max="8715" width="0.88671875" style="52" customWidth="1"/>
    <col min="8716" max="8716" width="9.88671875" style="52" customWidth="1"/>
    <col min="8717" max="8717" width="0.88671875" style="52" customWidth="1"/>
    <col min="8718" max="8718" width="9.88671875" style="52" customWidth="1"/>
    <col min="8719" max="8719" width="0.88671875" style="52" customWidth="1"/>
    <col min="8720" max="8720" width="9.88671875" style="52" customWidth="1"/>
    <col min="8721" max="8721" width="0.88671875" style="52" customWidth="1"/>
    <col min="8722" max="8722" width="9.88671875" style="52" customWidth="1"/>
    <col min="8723" max="8966" width="8.88671875" style="52"/>
    <col min="8967" max="8967" width="2.33203125" style="52" customWidth="1"/>
    <col min="8968" max="8968" width="19.44140625" style="52" customWidth="1"/>
    <col min="8969" max="8969" width="0.88671875" style="52" customWidth="1"/>
    <col min="8970" max="8970" width="9.88671875" style="52" customWidth="1"/>
    <col min="8971" max="8971" width="0.88671875" style="52" customWidth="1"/>
    <col min="8972" max="8972" width="9.88671875" style="52" customWidth="1"/>
    <col min="8973" max="8973" width="0.88671875" style="52" customWidth="1"/>
    <col min="8974" max="8974" width="9.88671875" style="52" customWidth="1"/>
    <col min="8975" max="8975" width="0.88671875" style="52" customWidth="1"/>
    <col min="8976" max="8976" width="9.88671875" style="52" customWidth="1"/>
    <col min="8977" max="8977" width="0.88671875" style="52" customWidth="1"/>
    <col min="8978" max="8978" width="9.88671875" style="52" customWidth="1"/>
    <col min="8979" max="9222" width="8.88671875" style="52"/>
    <col min="9223" max="9223" width="2.33203125" style="52" customWidth="1"/>
    <col min="9224" max="9224" width="19.44140625" style="52" customWidth="1"/>
    <col min="9225" max="9225" width="0.88671875" style="52" customWidth="1"/>
    <col min="9226" max="9226" width="9.88671875" style="52" customWidth="1"/>
    <col min="9227" max="9227" width="0.88671875" style="52" customWidth="1"/>
    <col min="9228" max="9228" width="9.88671875" style="52" customWidth="1"/>
    <col min="9229" max="9229" width="0.88671875" style="52" customWidth="1"/>
    <col min="9230" max="9230" width="9.88671875" style="52" customWidth="1"/>
    <col min="9231" max="9231" width="0.88671875" style="52" customWidth="1"/>
    <col min="9232" max="9232" width="9.88671875" style="52" customWidth="1"/>
    <col min="9233" max="9233" width="0.88671875" style="52" customWidth="1"/>
    <col min="9234" max="9234" width="9.88671875" style="52" customWidth="1"/>
    <col min="9235" max="9478" width="8.88671875" style="52"/>
    <col min="9479" max="9479" width="2.33203125" style="52" customWidth="1"/>
    <col min="9480" max="9480" width="19.44140625" style="52" customWidth="1"/>
    <col min="9481" max="9481" width="0.88671875" style="52" customWidth="1"/>
    <col min="9482" max="9482" width="9.88671875" style="52" customWidth="1"/>
    <col min="9483" max="9483" width="0.88671875" style="52" customWidth="1"/>
    <col min="9484" max="9484" width="9.88671875" style="52" customWidth="1"/>
    <col min="9485" max="9485" width="0.88671875" style="52" customWidth="1"/>
    <col min="9486" max="9486" width="9.88671875" style="52" customWidth="1"/>
    <col min="9487" max="9487" width="0.88671875" style="52" customWidth="1"/>
    <col min="9488" max="9488" width="9.88671875" style="52" customWidth="1"/>
    <col min="9489" max="9489" width="0.88671875" style="52" customWidth="1"/>
    <col min="9490" max="9490" width="9.88671875" style="52" customWidth="1"/>
    <col min="9491" max="9734" width="8.88671875" style="52"/>
    <col min="9735" max="9735" width="2.33203125" style="52" customWidth="1"/>
    <col min="9736" max="9736" width="19.44140625" style="52" customWidth="1"/>
    <col min="9737" max="9737" width="0.88671875" style="52" customWidth="1"/>
    <col min="9738" max="9738" width="9.88671875" style="52" customWidth="1"/>
    <col min="9739" max="9739" width="0.88671875" style="52" customWidth="1"/>
    <col min="9740" max="9740" width="9.88671875" style="52" customWidth="1"/>
    <col min="9741" max="9741" width="0.88671875" style="52" customWidth="1"/>
    <col min="9742" max="9742" width="9.88671875" style="52" customWidth="1"/>
    <col min="9743" max="9743" width="0.88671875" style="52" customWidth="1"/>
    <col min="9744" max="9744" width="9.88671875" style="52" customWidth="1"/>
    <col min="9745" max="9745" width="0.88671875" style="52" customWidth="1"/>
    <col min="9746" max="9746" width="9.88671875" style="52" customWidth="1"/>
    <col min="9747" max="9990" width="8.88671875" style="52"/>
    <col min="9991" max="9991" width="2.33203125" style="52" customWidth="1"/>
    <col min="9992" max="9992" width="19.44140625" style="52" customWidth="1"/>
    <col min="9993" max="9993" width="0.88671875" style="52" customWidth="1"/>
    <col min="9994" max="9994" width="9.88671875" style="52" customWidth="1"/>
    <col min="9995" max="9995" width="0.88671875" style="52" customWidth="1"/>
    <col min="9996" max="9996" width="9.88671875" style="52" customWidth="1"/>
    <col min="9997" max="9997" width="0.88671875" style="52" customWidth="1"/>
    <col min="9998" max="9998" width="9.88671875" style="52" customWidth="1"/>
    <col min="9999" max="9999" width="0.88671875" style="52" customWidth="1"/>
    <col min="10000" max="10000" width="9.88671875" style="52" customWidth="1"/>
    <col min="10001" max="10001" width="0.88671875" style="52" customWidth="1"/>
    <col min="10002" max="10002" width="9.88671875" style="52" customWidth="1"/>
    <col min="10003" max="10246" width="8.88671875" style="52"/>
    <col min="10247" max="10247" width="2.33203125" style="52" customWidth="1"/>
    <col min="10248" max="10248" width="19.44140625" style="52" customWidth="1"/>
    <col min="10249" max="10249" width="0.88671875" style="52" customWidth="1"/>
    <col min="10250" max="10250" width="9.88671875" style="52" customWidth="1"/>
    <col min="10251" max="10251" width="0.88671875" style="52" customWidth="1"/>
    <col min="10252" max="10252" width="9.88671875" style="52" customWidth="1"/>
    <col min="10253" max="10253" width="0.88671875" style="52" customWidth="1"/>
    <col min="10254" max="10254" width="9.88671875" style="52" customWidth="1"/>
    <col min="10255" max="10255" width="0.88671875" style="52" customWidth="1"/>
    <col min="10256" max="10256" width="9.88671875" style="52" customWidth="1"/>
    <col min="10257" max="10257" width="0.88671875" style="52" customWidth="1"/>
    <col min="10258" max="10258" width="9.88671875" style="52" customWidth="1"/>
    <col min="10259" max="10502" width="8.88671875" style="52"/>
    <col min="10503" max="10503" width="2.33203125" style="52" customWidth="1"/>
    <col min="10504" max="10504" width="19.44140625" style="52" customWidth="1"/>
    <col min="10505" max="10505" width="0.88671875" style="52" customWidth="1"/>
    <col min="10506" max="10506" width="9.88671875" style="52" customWidth="1"/>
    <col min="10507" max="10507" width="0.88671875" style="52" customWidth="1"/>
    <col min="10508" max="10508" width="9.88671875" style="52" customWidth="1"/>
    <col min="10509" max="10509" width="0.88671875" style="52" customWidth="1"/>
    <col min="10510" max="10510" width="9.88671875" style="52" customWidth="1"/>
    <col min="10511" max="10511" width="0.88671875" style="52" customWidth="1"/>
    <col min="10512" max="10512" width="9.88671875" style="52" customWidth="1"/>
    <col min="10513" max="10513" width="0.88671875" style="52" customWidth="1"/>
    <col min="10514" max="10514" width="9.88671875" style="52" customWidth="1"/>
    <col min="10515" max="10758" width="8.88671875" style="52"/>
    <col min="10759" max="10759" width="2.33203125" style="52" customWidth="1"/>
    <col min="10760" max="10760" width="19.44140625" style="52" customWidth="1"/>
    <col min="10761" max="10761" width="0.88671875" style="52" customWidth="1"/>
    <col min="10762" max="10762" width="9.88671875" style="52" customWidth="1"/>
    <col min="10763" max="10763" width="0.88671875" style="52" customWidth="1"/>
    <col min="10764" max="10764" width="9.88671875" style="52" customWidth="1"/>
    <col min="10765" max="10765" width="0.88671875" style="52" customWidth="1"/>
    <col min="10766" max="10766" width="9.88671875" style="52" customWidth="1"/>
    <col min="10767" max="10767" width="0.88671875" style="52" customWidth="1"/>
    <col min="10768" max="10768" width="9.88671875" style="52" customWidth="1"/>
    <col min="10769" max="10769" width="0.88671875" style="52" customWidth="1"/>
    <col min="10770" max="10770" width="9.88671875" style="52" customWidth="1"/>
    <col min="10771" max="11014" width="8.88671875" style="52"/>
    <col min="11015" max="11015" width="2.33203125" style="52" customWidth="1"/>
    <col min="11016" max="11016" width="19.44140625" style="52" customWidth="1"/>
    <col min="11017" max="11017" width="0.88671875" style="52" customWidth="1"/>
    <col min="11018" max="11018" width="9.88671875" style="52" customWidth="1"/>
    <col min="11019" max="11019" width="0.88671875" style="52" customWidth="1"/>
    <col min="11020" max="11020" width="9.88671875" style="52" customWidth="1"/>
    <col min="11021" max="11021" width="0.88671875" style="52" customWidth="1"/>
    <col min="11022" max="11022" width="9.88671875" style="52" customWidth="1"/>
    <col min="11023" max="11023" width="0.88671875" style="52" customWidth="1"/>
    <col min="11024" max="11024" width="9.88671875" style="52" customWidth="1"/>
    <col min="11025" max="11025" width="0.88671875" style="52" customWidth="1"/>
    <col min="11026" max="11026" width="9.88671875" style="52" customWidth="1"/>
    <col min="11027" max="11270" width="8.88671875" style="52"/>
    <col min="11271" max="11271" width="2.33203125" style="52" customWidth="1"/>
    <col min="11272" max="11272" width="19.44140625" style="52" customWidth="1"/>
    <col min="11273" max="11273" width="0.88671875" style="52" customWidth="1"/>
    <col min="11274" max="11274" width="9.88671875" style="52" customWidth="1"/>
    <col min="11275" max="11275" width="0.88671875" style="52" customWidth="1"/>
    <col min="11276" max="11276" width="9.88671875" style="52" customWidth="1"/>
    <col min="11277" max="11277" width="0.88671875" style="52" customWidth="1"/>
    <col min="11278" max="11278" width="9.88671875" style="52" customWidth="1"/>
    <col min="11279" max="11279" width="0.88671875" style="52" customWidth="1"/>
    <col min="11280" max="11280" width="9.88671875" style="52" customWidth="1"/>
    <col min="11281" max="11281" width="0.88671875" style="52" customWidth="1"/>
    <col min="11282" max="11282" width="9.88671875" style="52" customWidth="1"/>
    <col min="11283" max="11526" width="8.88671875" style="52"/>
    <col min="11527" max="11527" width="2.33203125" style="52" customWidth="1"/>
    <col min="11528" max="11528" width="19.44140625" style="52" customWidth="1"/>
    <col min="11529" max="11529" width="0.88671875" style="52" customWidth="1"/>
    <col min="11530" max="11530" width="9.88671875" style="52" customWidth="1"/>
    <col min="11531" max="11531" width="0.88671875" style="52" customWidth="1"/>
    <col min="11532" max="11532" width="9.88671875" style="52" customWidth="1"/>
    <col min="11533" max="11533" width="0.88671875" style="52" customWidth="1"/>
    <col min="11534" max="11534" width="9.88671875" style="52" customWidth="1"/>
    <col min="11535" max="11535" width="0.88671875" style="52" customWidth="1"/>
    <col min="11536" max="11536" width="9.88671875" style="52" customWidth="1"/>
    <col min="11537" max="11537" width="0.88671875" style="52" customWidth="1"/>
    <col min="11538" max="11538" width="9.88671875" style="52" customWidth="1"/>
    <col min="11539" max="11782" width="8.88671875" style="52"/>
    <col min="11783" max="11783" width="2.33203125" style="52" customWidth="1"/>
    <col min="11784" max="11784" width="19.44140625" style="52" customWidth="1"/>
    <col min="11785" max="11785" width="0.88671875" style="52" customWidth="1"/>
    <col min="11786" max="11786" width="9.88671875" style="52" customWidth="1"/>
    <col min="11787" max="11787" width="0.88671875" style="52" customWidth="1"/>
    <col min="11788" max="11788" width="9.88671875" style="52" customWidth="1"/>
    <col min="11789" max="11789" width="0.88671875" style="52" customWidth="1"/>
    <col min="11790" max="11790" width="9.88671875" style="52" customWidth="1"/>
    <col min="11791" max="11791" width="0.88671875" style="52" customWidth="1"/>
    <col min="11792" max="11792" width="9.88671875" style="52" customWidth="1"/>
    <col min="11793" max="11793" width="0.88671875" style="52" customWidth="1"/>
    <col min="11794" max="11794" width="9.88671875" style="52" customWidth="1"/>
    <col min="11795" max="12038" width="8.88671875" style="52"/>
    <col min="12039" max="12039" width="2.33203125" style="52" customWidth="1"/>
    <col min="12040" max="12040" width="19.44140625" style="52" customWidth="1"/>
    <col min="12041" max="12041" width="0.88671875" style="52" customWidth="1"/>
    <col min="12042" max="12042" width="9.88671875" style="52" customWidth="1"/>
    <col min="12043" max="12043" width="0.88671875" style="52" customWidth="1"/>
    <col min="12044" max="12044" width="9.88671875" style="52" customWidth="1"/>
    <col min="12045" max="12045" width="0.88671875" style="52" customWidth="1"/>
    <col min="12046" max="12046" width="9.88671875" style="52" customWidth="1"/>
    <col min="12047" max="12047" width="0.88671875" style="52" customWidth="1"/>
    <col min="12048" max="12048" width="9.88671875" style="52" customWidth="1"/>
    <col min="12049" max="12049" width="0.88671875" style="52" customWidth="1"/>
    <col min="12050" max="12050" width="9.88671875" style="52" customWidth="1"/>
    <col min="12051" max="12294" width="8.88671875" style="52"/>
    <col min="12295" max="12295" width="2.33203125" style="52" customWidth="1"/>
    <col min="12296" max="12296" width="19.44140625" style="52" customWidth="1"/>
    <col min="12297" max="12297" width="0.88671875" style="52" customWidth="1"/>
    <col min="12298" max="12298" width="9.88671875" style="52" customWidth="1"/>
    <col min="12299" max="12299" width="0.88671875" style="52" customWidth="1"/>
    <col min="12300" max="12300" width="9.88671875" style="52" customWidth="1"/>
    <col min="12301" max="12301" width="0.88671875" style="52" customWidth="1"/>
    <col min="12302" max="12302" width="9.88671875" style="52" customWidth="1"/>
    <col min="12303" max="12303" width="0.88671875" style="52" customWidth="1"/>
    <col min="12304" max="12304" width="9.88671875" style="52" customWidth="1"/>
    <col min="12305" max="12305" width="0.88671875" style="52" customWidth="1"/>
    <col min="12306" max="12306" width="9.88671875" style="52" customWidth="1"/>
    <col min="12307" max="12550" width="8.88671875" style="52"/>
    <col min="12551" max="12551" width="2.33203125" style="52" customWidth="1"/>
    <col min="12552" max="12552" width="19.44140625" style="52" customWidth="1"/>
    <col min="12553" max="12553" width="0.88671875" style="52" customWidth="1"/>
    <col min="12554" max="12554" width="9.88671875" style="52" customWidth="1"/>
    <col min="12555" max="12555" width="0.88671875" style="52" customWidth="1"/>
    <col min="12556" max="12556" width="9.88671875" style="52" customWidth="1"/>
    <col min="12557" max="12557" width="0.88671875" style="52" customWidth="1"/>
    <col min="12558" max="12558" width="9.88671875" style="52" customWidth="1"/>
    <col min="12559" max="12559" width="0.88671875" style="52" customWidth="1"/>
    <col min="12560" max="12560" width="9.88671875" style="52" customWidth="1"/>
    <col min="12561" max="12561" width="0.88671875" style="52" customWidth="1"/>
    <col min="12562" max="12562" width="9.88671875" style="52" customWidth="1"/>
    <col min="12563" max="12806" width="8.88671875" style="52"/>
    <col min="12807" max="12807" width="2.33203125" style="52" customWidth="1"/>
    <col min="12808" max="12808" width="19.44140625" style="52" customWidth="1"/>
    <col min="12809" max="12809" width="0.88671875" style="52" customWidth="1"/>
    <col min="12810" max="12810" width="9.88671875" style="52" customWidth="1"/>
    <col min="12811" max="12811" width="0.88671875" style="52" customWidth="1"/>
    <col min="12812" max="12812" width="9.88671875" style="52" customWidth="1"/>
    <col min="12813" max="12813" width="0.88671875" style="52" customWidth="1"/>
    <col min="12814" max="12814" width="9.88671875" style="52" customWidth="1"/>
    <col min="12815" max="12815" width="0.88671875" style="52" customWidth="1"/>
    <col min="12816" max="12816" width="9.88671875" style="52" customWidth="1"/>
    <col min="12817" max="12817" width="0.88671875" style="52" customWidth="1"/>
    <col min="12818" max="12818" width="9.88671875" style="52" customWidth="1"/>
    <col min="12819" max="13062" width="8.88671875" style="52"/>
    <col min="13063" max="13063" width="2.33203125" style="52" customWidth="1"/>
    <col min="13064" max="13064" width="19.44140625" style="52" customWidth="1"/>
    <col min="13065" max="13065" width="0.88671875" style="52" customWidth="1"/>
    <col min="13066" max="13066" width="9.88671875" style="52" customWidth="1"/>
    <col min="13067" max="13067" width="0.88671875" style="52" customWidth="1"/>
    <col min="13068" max="13068" width="9.88671875" style="52" customWidth="1"/>
    <col min="13069" max="13069" width="0.88671875" style="52" customWidth="1"/>
    <col min="13070" max="13070" width="9.88671875" style="52" customWidth="1"/>
    <col min="13071" max="13071" width="0.88671875" style="52" customWidth="1"/>
    <col min="13072" max="13072" width="9.88671875" style="52" customWidth="1"/>
    <col min="13073" max="13073" width="0.88671875" style="52" customWidth="1"/>
    <col min="13074" max="13074" width="9.88671875" style="52" customWidth="1"/>
    <col min="13075" max="13318" width="8.88671875" style="52"/>
    <col min="13319" max="13319" width="2.33203125" style="52" customWidth="1"/>
    <col min="13320" max="13320" width="19.44140625" style="52" customWidth="1"/>
    <col min="13321" max="13321" width="0.88671875" style="52" customWidth="1"/>
    <col min="13322" max="13322" width="9.88671875" style="52" customWidth="1"/>
    <col min="13323" max="13323" width="0.88671875" style="52" customWidth="1"/>
    <col min="13324" max="13324" width="9.88671875" style="52" customWidth="1"/>
    <col min="13325" max="13325" width="0.88671875" style="52" customWidth="1"/>
    <col min="13326" max="13326" width="9.88671875" style="52" customWidth="1"/>
    <col min="13327" max="13327" width="0.88671875" style="52" customWidth="1"/>
    <col min="13328" max="13328" width="9.88671875" style="52" customWidth="1"/>
    <col min="13329" max="13329" width="0.88671875" style="52" customWidth="1"/>
    <col min="13330" max="13330" width="9.88671875" style="52" customWidth="1"/>
    <col min="13331" max="13574" width="8.88671875" style="52"/>
    <col min="13575" max="13575" width="2.33203125" style="52" customWidth="1"/>
    <col min="13576" max="13576" width="19.44140625" style="52" customWidth="1"/>
    <col min="13577" max="13577" width="0.88671875" style="52" customWidth="1"/>
    <col min="13578" max="13578" width="9.88671875" style="52" customWidth="1"/>
    <col min="13579" max="13579" width="0.88671875" style="52" customWidth="1"/>
    <col min="13580" max="13580" width="9.88671875" style="52" customWidth="1"/>
    <col min="13581" max="13581" width="0.88671875" style="52" customWidth="1"/>
    <col min="13582" max="13582" width="9.88671875" style="52" customWidth="1"/>
    <col min="13583" max="13583" width="0.88671875" style="52" customWidth="1"/>
    <col min="13584" max="13584" width="9.88671875" style="52" customWidth="1"/>
    <col min="13585" max="13585" width="0.88671875" style="52" customWidth="1"/>
    <col min="13586" max="13586" width="9.88671875" style="52" customWidth="1"/>
    <col min="13587" max="13830" width="8.88671875" style="52"/>
    <col min="13831" max="13831" width="2.33203125" style="52" customWidth="1"/>
    <col min="13832" max="13832" width="19.44140625" style="52" customWidth="1"/>
    <col min="13833" max="13833" width="0.88671875" style="52" customWidth="1"/>
    <col min="13834" max="13834" width="9.88671875" style="52" customWidth="1"/>
    <col min="13835" max="13835" width="0.88671875" style="52" customWidth="1"/>
    <col min="13836" max="13836" width="9.88671875" style="52" customWidth="1"/>
    <col min="13837" max="13837" width="0.88671875" style="52" customWidth="1"/>
    <col min="13838" max="13838" width="9.88671875" style="52" customWidth="1"/>
    <col min="13839" max="13839" width="0.88671875" style="52" customWidth="1"/>
    <col min="13840" max="13840" width="9.88671875" style="52" customWidth="1"/>
    <col min="13841" max="13841" width="0.88671875" style="52" customWidth="1"/>
    <col min="13842" max="13842" width="9.88671875" style="52" customWidth="1"/>
    <col min="13843" max="14086" width="8.88671875" style="52"/>
    <col min="14087" max="14087" width="2.33203125" style="52" customWidth="1"/>
    <col min="14088" max="14088" width="19.44140625" style="52" customWidth="1"/>
    <col min="14089" max="14089" width="0.88671875" style="52" customWidth="1"/>
    <col min="14090" max="14090" width="9.88671875" style="52" customWidth="1"/>
    <col min="14091" max="14091" width="0.88671875" style="52" customWidth="1"/>
    <col min="14092" max="14092" width="9.88671875" style="52" customWidth="1"/>
    <col min="14093" max="14093" width="0.88671875" style="52" customWidth="1"/>
    <col min="14094" max="14094" width="9.88671875" style="52" customWidth="1"/>
    <col min="14095" max="14095" width="0.88671875" style="52" customWidth="1"/>
    <col min="14096" max="14096" width="9.88671875" style="52" customWidth="1"/>
    <col min="14097" max="14097" width="0.88671875" style="52" customWidth="1"/>
    <col min="14098" max="14098" width="9.88671875" style="52" customWidth="1"/>
    <col min="14099" max="14342" width="8.88671875" style="52"/>
    <col min="14343" max="14343" width="2.33203125" style="52" customWidth="1"/>
    <col min="14344" max="14344" width="19.44140625" style="52" customWidth="1"/>
    <col min="14345" max="14345" width="0.88671875" style="52" customWidth="1"/>
    <col min="14346" max="14346" width="9.88671875" style="52" customWidth="1"/>
    <col min="14347" max="14347" width="0.88671875" style="52" customWidth="1"/>
    <col min="14348" max="14348" width="9.88671875" style="52" customWidth="1"/>
    <col min="14349" max="14349" width="0.88671875" style="52" customWidth="1"/>
    <col min="14350" max="14350" width="9.88671875" style="52" customWidth="1"/>
    <col min="14351" max="14351" width="0.88671875" style="52" customWidth="1"/>
    <col min="14352" max="14352" width="9.88671875" style="52" customWidth="1"/>
    <col min="14353" max="14353" width="0.88671875" style="52" customWidth="1"/>
    <col min="14354" max="14354" width="9.88671875" style="52" customWidth="1"/>
    <col min="14355" max="14598" width="8.88671875" style="52"/>
    <col min="14599" max="14599" width="2.33203125" style="52" customWidth="1"/>
    <col min="14600" max="14600" width="19.44140625" style="52" customWidth="1"/>
    <col min="14601" max="14601" width="0.88671875" style="52" customWidth="1"/>
    <col min="14602" max="14602" width="9.88671875" style="52" customWidth="1"/>
    <col min="14603" max="14603" width="0.88671875" style="52" customWidth="1"/>
    <col min="14604" max="14604" width="9.88671875" style="52" customWidth="1"/>
    <col min="14605" max="14605" width="0.88671875" style="52" customWidth="1"/>
    <col min="14606" max="14606" width="9.88671875" style="52" customWidth="1"/>
    <col min="14607" max="14607" width="0.88671875" style="52" customWidth="1"/>
    <col min="14608" max="14608" width="9.88671875" style="52" customWidth="1"/>
    <col min="14609" max="14609" width="0.88671875" style="52" customWidth="1"/>
    <col min="14610" max="14610" width="9.88671875" style="52" customWidth="1"/>
    <col min="14611" max="14854" width="8.88671875" style="52"/>
    <col min="14855" max="14855" width="2.33203125" style="52" customWidth="1"/>
    <col min="14856" max="14856" width="19.44140625" style="52" customWidth="1"/>
    <col min="14857" max="14857" width="0.88671875" style="52" customWidth="1"/>
    <col min="14858" max="14858" width="9.88671875" style="52" customWidth="1"/>
    <col min="14859" max="14859" width="0.88671875" style="52" customWidth="1"/>
    <col min="14860" max="14860" width="9.88671875" style="52" customWidth="1"/>
    <col min="14861" max="14861" width="0.88671875" style="52" customWidth="1"/>
    <col min="14862" max="14862" width="9.88671875" style="52" customWidth="1"/>
    <col min="14863" max="14863" width="0.88671875" style="52" customWidth="1"/>
    <col min="14864" max="14864" width="9.88671875" style="52" customWidth="1"/>
    <col min="14865" max="14865" width="0.88671875" style="52" customWidth="1"/>
    <col min="14866" max="14866" width="9.88671875" style="52" customWidth="1"/>
    <col min="14867" max="15110" width="8.88671875" style="52"/>
    <col min="15111" max="15111" width="2.33203125" style="52" customWidth="1"/>
    <col min="15112" max="15112" width="19.44140625" style="52" customWidth="1"/>
    <col min="15113" max="15113" width="0.88671875" style="52" customWidth="1"/>
    <col min="15114" max="15114" width="9.88671875" style="52" customWidth="1"/>
    <col min="15115" max="15115" width="0.88671875" style="52" customWidth="1"/>
    <col min="15116" max="15116" width="9.88671875" style="52" customWidth="1"/>
    <col min="15117" max="15117" width="0.88671875" style="52" customWidth="1"/>
    <col min="15118" max="15118" width="9.88671875" style="52" customWidth="1"/>
    <col min="15119" max="15119" width="0.88671875" style="52" customWidth="1"/>
    <col min="15120" max="15120" width="9.88671875" style="52" customWidth="1"/>
    <col min="15121" max="15121" width="0.88671875" style="52" customWidth="1"/>
    <col min="15122" max="15122" width="9.88671875" style="52" customWidth="1"/>
    <col min="15123" max="15366" width="8.88671875" style="52"/>
    <col min="15367" max="15367" width="2.33203125" style="52" customWidth="1"/>
    <col min="15368" max="15368" width="19.44140625" style="52" customWidth="1"/>
    <col min="15369" max="15369" width="0.88671875" style="52" customWidth="1"/>
    <col min="15370" max="15370" width="9.88671875" style="52" customWidth="1"/>
    <col min="15371" max="15371" width="0.88671875" style="52" customWidth="1"/>
    <col min="15372" max="15372" width="9.88671875" style="52" customWidth="1"/>
    <col min="15373" max="15373" width="0.88671875" style="52" customWidth="1"/>
    <col min="15374" max="15374" width="9.88671875" style="52" customWidth="1"/>
    <col min="15375" max="15375" width="0.88671875" style="52" customWidth="1"/>
    <col min="15376" max="15376" width="9.88671875" style="52" customWidth="1"/>
    <col min="15377" max="15377" width="0.88671875" style="52" customWidth="1"/>
    <col min="15378" max="15378" width="9.88671875" style="52" customWidth="1"/>
    <col min="15379" max="15622" width="8.88671875" style="52"/>
    <col min="15623" max="15623" width="2.33203125" style="52" customWidth="1"/>
    <col min="15624" max="15624" width="19.44140625" style="52" customWidth="1"/>
    <col min="15625" max="15625" width="0.88671875" style="52" customWidth="1"/>
    <col min="15626" max="15626" width="9.88671875" style="52" customWidth="1"/>
    <col min="15627" max="15627" width="0.88671875" style="52" customWidth="1"/>
    <col min="15628" max="15628" width="9.88671875" style="52" customWidth="1"/>
    <col min="15629" max="15629" width="0.88671875" style="52" customWidth="1"/>
    <col min="15630" max="15630" width="9.88671875" style="52" customWidth="1"/>
    <col min="15631" max="15631" width="0.88671875" style="52" customWidth="1"/>
    <col min="15632" max="15632" width="9.88671875" style="52" customWidth="1"/>
    <col min="15633" max="15633" width="0.88671875" style="52" customWidth="1"/>
    <col min="15634" max="15634" width="9.88671875" style="52" customWidth="1"/>
    <col min="15635" max="15878" width="8.88671875" style="52"/>
    <col min="15879" max="15879" width="2.33203125" style="52" customWidth="1"/>
    <col min="15880" max="15880" width="19.44140625" style="52" customWidth="1"/>
    <col min="15881" max="15881" width="0.88671875" style="52" customWidth="1"/>
    <col min="15882" max="15882" width="9.88671875" style="52" customWidth="1"/>
    <col min="15883" max="15883" width="0.88671875" style="52" customWidth="1"/>
    <col min="15884" max="15884" width="9.88671875" style="52" customWidth="1"/>
    <col min="15885" max="15885" width="0.88671875" style="52" customWidth="1"/>
    <col min="15886" max="15886" width="9.88671875" style="52" customWidth="1"/>
    <col min="15887" max="15887" width="0.88671875" style="52" customWidth="1"/>
    <col min="15888" max="15888" width="9.88671875" style="52" customWidth="1"/>
    <col min="15889" max="15889" width="0.88671875" style="52" customWidth="1"/>
    <col min="15890" max="15890" width="9.88671875" style="52" customWidth="1"/>
    <col min="15891" max="16134" width="8.88671875" style="52"/>
    <col min="16135" max="16135" width="2.33203125" style="52" customWidth="1"/>
    <col min="16136" max="16136" width="19.44140625" style="52" customWidth="1"/>
    <col min="16137" max="16137" width="0.88671875" style="52" customWidth="1"/>
    <col min="16138" max="16138" width="9.88671875" style="52" customWidth="1"/>
    <col min="16139" max="16139" width="0.88671875" style="52" customWidth="1"/>
    <col min="16140" max="16140" width="9.88671875" style="52" customWidth="1"/>
    <col min="16141" max="16141" width="0.88671875" style="52" customWidth="1"/>
    <col min="16142" max="16142" width="9.88671875" style="52" customWidth="1"/>
    <col min="16143" max="16143" width="0.88671875" style="52" customWidth="1"/>
    <col min="16144" max="16144" width="9.88671875" style="52" customWidth="1"/>
    <col min="16145" max="16145" width="0.88671875" style="52" customWidth="1"/>
    <col min="16146" max="16146" width="9.88671875" style="52" customWidth="1"/>
    <col min="16147" max="16384" width="8.88671875" style="52"/>
  </cols>
  <sheetData>
    <row r="1" spans="1:20" s="49" customFormat="1" ht="15.75" x14ac:dyDescent="0.2">
      <c r="A1" s="48" t="s">
        <v>315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51"/>
    </row>
    <row r="2" spans="1:20" ht="12.75" customHeigh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0" s="58" customFormat="1" ht="12.75" customHeight="1" x14ac:dyDescent="0.2">
      <c r="A3" s="55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5"/>
      <c r="O3" s="55"/>
      <c r="P3" s="55"/>
      <c r="Q3" s="55"/>
      <c r="R3" s="57"/>
      <c r="S3" s="55"/>
      <c r="T3" s="176" t="s">
        <v>81</v>
      </c>
    </row>
    <row r="4" spans="1:20" ht="12.75" customHeight="1" x14ac:dyDescent="0.2">
      <c r="A4" s="140"/>
      <c r="B4" s="72"/>
      <c r="C4" s="141"/>
      <c r="D4" s="191" t="s">
        <v>72</v>
      </c>
      <c r="E4" s="198"/>
      <c r="F4" s="191">
        <v>2006</v>
      </c>
      <c r="G4" s="192"/>
      <c r="H4" s="191" t="s">
        <v>74</v>
      </c>
      <c r="I4" s="192"/>
      <c r="J4" s="193" t="s">
        <v>75</v>
      </c>
      <c r="K4" s="192"/>
      <c r="L4" s="193" t="s">
        <v>76</v>
      </c>
      <c r="M4" s="192"/>
      <c r="N4" s="193" t="s">
        <v>77</v>
      </c>
      <c r="O4" s="192"/>
      <c r="P4" s="194" t="s">
        <v>78</v>
      </c>
      <c r="Q4" s="79"/>
      <c r="R4" s="195" t="s">
        <v>79</v>
      </c>
      <c r="T4" s="195" t="s">
        <v>287</v>
      </c>
    </row>
    <row r="5" spans="1:20" ht="3" customHeight="1" x14ac:dyDescent="0.2">
      <c r="B5" s="53"/>
      <c r="C5" s="53"/>
      <c r="D5" s="53"/>
      <c r="E5" s="53"/>
      <c r="F5" s="53"/>
      <c r="G5" s="53"/>
      <c r="H5" s="53"/>
      <c r="I5" s="53"/>
      <c r="J5" s="76"/>
      <c r="L5" s="77"/>
      <c r="N5" s="77"/>
      <c r="P5" s="78"/>
    </row>
    <row r="6" spans="1:20" ht="12" customHeight="1" x14ac:dyDescent="0.2">
      <c r="A6" s="81" t="s">
        <v>259</v>
      </c>
      <c r="B6" s="138"/>
      <c r="C6" s="139"/>
      <c r="D6" s="207">
        <v>6700</v>
      </c>
      <c r="E6" s="207"/>
      <c r="F6" s="207">
        <v>6500</v>
      </c>
      <c r="G6" s="207"/>
      <c r="H6" s="207">
        <v>6400</v>
      </c>
      <c r="I6" s="207"/>
      <c r="J6" s="207">
        <v>6100</v>
      </c>
      <c r="K6" s="207"/>
      <c r="L6" s="207">
        <v>5900</v>
      </c>
      <c r="M6" s="207"/>
      <c r="N6" s="207">
        <v>5800</v>
      </c>
      <c r="O6" s="207"/>
      <c r="P6" s="207">
        <v>5600</v>
      </c>
      <c r="Q6" s="207"/>
      <c r="R6" s="207">
        <v>5500</v>
      </c>
      <c r="T6" s="207">
        <v>5300</v>
      </c>
    </row>
    <row r="7" spans="1:20" ht="12" customHeight="1" x14ac:dyDescent="0.2">
      <c r="A7" s="81" t="s">
        <v>260</v>
      </c>
      <c r="B7" s="138"/>
      <c r="C7" s="139"/>
      <c r="D7" s="207">
        <v>600</v>
      </c>
      <c r="E7" s="207"/>
      <c r="F7" s="207">
        <v>500</v>
      </c>
      <c r="G7" s="207"/>
      <c r="H7" s="207">
        <v>500</v>
      </c>
      <c r="I7" s="207"/>
      <c r="J7" s="207">
        <v>500</v>
      </c>
      <c r="K7" s="207"/>
      <c r="L7" s="207">
        <v>500</v>
      </c>
      <c r="M7" s="207"/>
      <c r="N7" s="207">
        <v>500</v>
      </c>
      <c r="O7" s="207"/>
      <c r="P7" s="207">
        <v>500</v>
      </c>
      <c r="Q7" s="207"/>
      <c r="R7" s="207">
        <v>600</v>
      </c>
      <c r="T7" s="207">
        <v>600</v>
      </c>
    </row>
    <row r="8" spans="1:20" ht="12" customHeight="1" x14ac:dyDescent="0.2">
      <c r="A8" s="81" t="s">
        <v>261</v>
      </c>
      <c r="B8" s="138"/>
      <c r="C8" s="139"/>
      <c r="D8" s="207">
        <v>4000</v>
      </c>
      <c r="E8" s="207"/>
      <c r="F8" s="207">
        <v>3900</v>
      </c>
      <c r="G8" s="207"/>
      <c r="H8" s="207">
        <v>3800</v>
      </c>
      <c r="I8" s="207"/>
      <c r="J8" s="207">
        <v>3600</v>
      </c>
      <c r="K8" s="207"/>
      <c r="L8" s="207">
        <v>3500</v>
      </c>
      <c r="M8" s="207"/>
      <c r="N8" s="207">
        <v>3400</v>
      </c>
      <c r="O8" s="207"/>
      <c r="P8" s="207">
        <v>3400</v>
      </c>
      <c r="Q8" s="207"/>
      <c r="R8" s="207">
        <v>3300</v>
      </c>
      <c r="T8" s="207">
        <v>3300</v>
      </c>
    </row>
    <row r="9" spans="1:20" ht="12" customHeight="1" x14ac:dyDescent="0.2">
      <c r="A9" s="81" t="s">
        <v>262</v>
      </c>
      <c r="B9" s="138"/>
      <c r="C9" s="139"/>
      <c r="D9" s="207">
        <v>3400</v>
      </c>
      <c r="E9" s="207"/>
      <c r="F9" s="207">
        <v>3500</v>
      </c>
      <c r="G9" s="207"/>
      <c r="H9" s="207">
        <v>3700</v>
      </c>
      <c r="I9" s="207"/>
      <c r="J9" s="207">
        <v>3600</v>
      </c>
      <c r="K9" s="207"/>
      <c r="L9" s="207">
        <v>3600</v>
      </c>
      <c r="M9" s="207"/>
      <c r="N9" s="207">
        <v>3500</v>
      </c>
      <c r="O9" s="207"/>
      <c r="P9" s="207">
        <v>3500</v>
      </c>
      <c r="Q9" s="207"/>
      <c r="R9" s="207">
        <v>3500</v>
      </c>
      <c r="T9" s="207">
        <v>3600</v>
      </c>
    </row>
    <row r="10" spans="1:20" ht="12" customHeight="1" x14ac:dyDescent="0.2">
      <c r="A10" s="81" t="s">
        <v>263</v>
      </c>
      <c r="B10" s="138"/>
      <c r="C10" s="139"/>
      <c r="D10" s="207">
        <v>700</v>
      </c>
      <c r="E10" s="207"/>
      <c r="F10" s="207">
        <v>600</v>
      </c>
      <c r="G10" s="207"/>
      <c r="H10" s="207">
        <v>500</v>
      </c>
      <c r="I10" s="207"/>
      <c r="J10" s="207">
        <v>400</v>
      </c>
      <c r="K10" s="207"/>
      <c r="L10" s="207">
        <v>400</v>
      </c>
      <c r="M10" s="207"/>
      <c r="N10" s="207">
        <v>300</v>
      </c>
      <c r="O10" s="207"/>
      <c r="P10" s="207">
        <v>300</v>
      </c>
      <c r="Q10" s="207"/>
      <c r="R10" s="207">
        <v>300</v>
      </c>
      <c r="T10" s="207">
        <v>300</v>
      </c>
    </row>
    <row r="11" spans="1:20" ht="12" customHeight="1" x14ac:dyDescent="0.2">
      <c r="A11" s="81" t="s">
        <v>264</v>
      </c>
      <c r="B11" s="138"/>
      <c r="C11" s="139"/>
      <c r="D11" s="207">
        <v>3000</v>
      </c>
      <c r="E11" s="207"/>
      <c r="F11" s="207">
        <v>3200</v>
      </c>
      <c r="G11" s="207"/>
      <c r="H11" s="207">
        <v>3400</v>
      </c>
      <c r="I11" s="207"/>
      <c r="J11" s="207">
        <v>3300</v>
      </c>
      <c r="K11" s="207"/>
      <c r="L11" s="207">
        <v>3100</v>
      </c>
      <c r="M11" s="207"/>
      <c r="N11" s="207">
        <v>3100</v>
      </c>
      <c r="O11" s="207"/>
      <c r="P11" s="207">
        <v>3000</v>
      </c>
      <c r="Q11" s="207"/>
      <c r="R11" s="207">
        <v>2800</v>
      </c>
      <c r="T11" s="207">
        <v>2900</v>
      </c>
    </row>
    <row r="12" spans="1:20" ht="19.5" customHeight="1" x14ac:dyDescent="0.2">
      <c r="A12" s="81" t="s">
        <v>265</v>
      </c>
      <c r="B12" s="138"/>
      <c r="C12" s="139"/>
      <c r="D12" s="207">
        <v>18300</v>
      </c>
      <c r="E12" s="207"/>
      <c r="F12" s="207">
        <v>18300</v>
      </c>
      <c r="G12" s="207"/>
      <c r="H12" s="207">
        <v>18300</v>
      </c>
      <c r="I12" s="207"/>
      <c r="J12" s="207">
        <v>17500</v>
      </c>
      <c r="K12" s="207"/>
      <c r="L12" s="207">
        <v>17100</v>
      </c>
      <c r="M12" s="207"/>
      <c r="N12" s="207">
        <v>16700</v>
      </c>
      <c r="O12" s="207"/>
      <c r="P12" s="207">
        <v>16300</v>
      </c>
      <c r="Q12" s="207"/>
      <c r="R12" s="207">
        <v>15900</v>
      </c>
      <c r="T12" s="207">
        <v>16000</v>
      </c>
    </row>
    <row r="13" spans="1:20" ht="3" customHeight="1" x14ac:dyDescent="0.2">
      <c r="A13" s="60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3"/>
      <c r="M13" s="64"/>
      <c r="N13" s="65"/>
      <c r="O13" s="66"/>
      <c r="P13" s="67"/>
      <c r="Q13" s="60"/>
      <c r="R13" s="60"/>
      <c r="S13" s="60"/>
      <c r="T13" s="60"/>
    </row>
    <row r="14" spans="1:20" ht="11.25" customHeight="1" x14ac:dyDescent="0.2"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P14" s="52"/>
      <c r="R14" s="133"/>
      <c r="T14" s="133" t="s">
        <v>82</v>
      </c>
    </row>
    <row r="15" spans="1:20" ht="6" customHeight="1" x14ac:dyDescent="0.2"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P15" s="52"/>
      <c r="R15" s="69"/>
    </row>
    <row r="16" spans="1:20" s="59" customFormat="1" ht="11.25" customHeight="1" x14ac:dyDescent="0.2">
      <c r="A16" s="59" t="s">
        <v>64</v>
      </c>
      <c r="B16" s="59" t="s">
        <v>258</v>
      </c>
      <c r="P16" s="196"/>
    </row>
    <row r="17" spans="16:16" s="59" customFormat="1" ht="11.25" customHeight="1" x14ac:dyDescent="0.2">
      <c r="P17" s="196"/>
    </row>
    <row r="18" spans="16:16" s="59" customFormat="1" ht="11.25" customHeight="1" x14ac:dyDescent="0.2">
      <c r="P18" s="196"/>
    </row>
    <row r="19" spans="16:16" s="59" customFormat="1" ht="11.25" customHeight="1" x14ac:dyDescent="0.2">
      <c r="P19" s="196"/>
    </row>
    <row r="20" spans="16:16" s="59" customFormat="1" ht="11.25" customHeight="1" x14ac:dyDescent="0.2">
      <c r="P20" s="196"/>
    </row>
    <row r="21" spans="16:16" s="59" customFormat="1" ht="11.25" customHeight="1" x14ac:dyDescent="0.2">
      <c r="P21" s="196"/>
    </row>
    <row r="22" spans="16:16" s="59" customFormat="1" ht="11.25" customHeight="1" x14ac:dyDescent="0.2">
      <c r="P22" s="196"/>
    </row>
    <row r="23" spans="16:16" s="59" customFormat="1" ht="11.25" customHeight="1" x14ac:dyDescent="0.2">
      <c r="P23" s="196"/>
    </row>
    <row r="24" spans="16:16" s="59" customFormat="1" ht="11.25" customHeight="1" x14ac:dyDescent="0.2">
      <c r="P24" s="196"/>
    </row>
    <row r="25" spans="16:16" s="59" customFormat="1" ht="11.25" customHeight="1" x14ac:dyDescent="0.2">
      <c r="P25" s="196"/>
    </row>
    <row r="26" spans="16:16" s="59" customFormat="1" ht="11.25" customHeight="1" x14ac:dyDescent="0.2">
      <c r="P26" s="196"/>
    </row>
  </sheetData>
  <pageMargins left="0.59055118110236227" right="0.59055118110236227" top="0.74803149606299213" bottom="0.74803149606299213" header="0.31496062992125984" footer="0.31496062992125984"/>
  <pageSetup paperSize="9" orientation="portrait" horizontalDpi="30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zoomScaleSheetLayoutView="100" workbookViewId="0">
      <selection activeCell="P44" sqref="P44"/>
    </sheetView>
  </sheetViews>
  <sheetFormatPr defaultRowHeight="11.25" x14ac:dyDescent="0.2"/>
  <cols>
    <col min="1" max="1" width="2.33203125" style="146" customWidth="1"/>
    <col min="2" max="2" width="12.88671875" style="146" customWidth="1"/>
    <col min="3" max="3" width="0.88671875" style="146" customWidth="1"/>
    <col min="4" max="4" width="6.6640625" style="146" customWidth="1"/>
    <col min="5" max="5" width="0.88671875" style="146" customWidth="1"/>
    <col min="6" max="6" width="6.6640625" style="146" customWidth="1"/>
    <col min="7" max="7" width="0.88671875" style="146" customWidth="1"/>
    <col min="8" max="8" width="6.6640625" style="146" customWidth="1"/>
    <col min="9" max="9" width="0.88671875" style="146" customWidth="1"/>
    <col min="10" max="10" width="6.6640625" style="146" customWidth="1"/>
    <col min="11" max="11" width="0.88671875" style="146" customWidth="1"/>
    <col min="12" max="12" width="6.6640625" style="146" customWidth="1"/>
    <col min="13" max="13" width="0.88671875" style="146" customWidth="1"/>
    <col min="14" max="14" width="6.6640625" style="146" customWidth="1"/>
    <col min="15" max="15" width="0.88671875" style="146" customWidth="1"/>
    <col min="16" max="16" width="6.6640625" style="146" customWidth="1"/>
    <col min="17" max="17" width="0.88671875" style="146" customWidth="1"/>
    <col min="18" max="18" width="6.6640625" style="146" customWidth="1"/>
    <col min="19" max="249" width="8.88671875" style="146"/>
    <col min="250" max="250" width="24.5546875" style="146" customWidth="1"/>
    <col min="251" max="251" width="1.33203125" style="146" customWidth="1"/>
    <col min="252" max="252" width="6" style="146" customWidth="1"/>
    <col min="253" max="253" width="1.33203125" style="146" customWidth="1"/>
    <col min="254" max="254" width="6" style="146" customWidth="1"/>
    <col min="255" max="255" width="1.33203125" style="146" customWidth="1"/>
    <col min="256" max="256" width="6" style="146" customWidth="1"/>
    <col min="257" max="257" width="1.33203125" style="146" customWidth="1"/>
    <col min="258" max="258" width="6" style="146" customWidth="1"/>
    <col min="259" max="259" width="1.33203125" style="146" customWidth="1"/>
    <col min="260" max="260" width="6" style="146" customWidth="1"/>
    <col min="261" max="261" width="1.33203125" style="146" customWidth="1"/>
    <col min="262" max="262" width="6" style="146" customWidth="1"/>
    <col min="263" max="263" width="1.33203125" style="146" customWidth="1"/>
    <col min="264" max="264" width="6" style="146" customWidth="1"/>
    <col min="265" max="265" width="1.33203125" style="146" customWidth="1"/>
    <col min="266" max="266" width="6" style="146" customWidth="1"/>
    <col min="267" max="267" width="1.33203125" style="146" customWidth="1"/>
    <col min="268" max="268" width="6" style="146" customWidth="1"/>
    <col min="269" max="269" width="1.33203125" style="146" customWidth="1"/>
    <col min="270" max="270" width="6" style="146" customWidth="1"/>
    <col min="271" max="271" width="1.33203125" style="146" customWidth="1"/>
    <col min="272" max="272" width="6" style="146" customWidth="1"/>
    <col min="273" max="273" width="1.33203125" style="146" customWidth="1"/>
    <col min="274" max="274" width="6" style="146" customWidth="1"/>
    <col min="275" max="505" width="8.88671875" style="146"/>
    <col min="506" max="506" width="24.5546875" style="146" customWidth="1"/>
    <col min="507" max="507" width="1.33203125" style="146" customWidth="1"/>
    <col min="508" max="508" width="6" style="146" customWidth="1"/>
    <col min="509" max="509" width="1.33203125" style="146" customWidth="1"/>
    <col min="510" max="510" width="6" style="146" customWidth="1"/>
    <col min="511" max="511" width="1.33203125" style="146" customWidth="1"/>
    <col min="512" max="512" width="6" style="146" customWidth="1"/>
    <col min="513" max="513" width="1.33203125" style="146" customWidth="1"/>
    <col min="514" max="514" width="6" style="146" customWidth="1"/>
    <col min="515" max="515" width="1.33203125" style="146" customWidth="1"/>
    <col min="516" max="516" width="6" style="146" customWidth="1"/>
    <col min="517" max="517" width="1.33203125" style="146" customWidth="1"/>
    <col min="518" max="518" width="6" style="146" customWidth="1"/>
    <col min="519" max="519" width="1.33203125" style="146" customWidth="1"/>
    <col min="520" max="520" width="6" style="146" customWidth="1"/>
    <col min="521" max="521" width="1.33203125" style="146" customWidth="1"/>
    <col min="522" max="522" width="6" style="146" customWidth="1"/>
    <col min="523" max="523" width="1.33203125" style="146" customWidth="1"/>
    <col min="524" max="524" width="6" style="146" customWidth="1"/>
    <col min="525" max="525" width="1.33203125" style="146" customWidth="1"/>
    <col min="526" max="526" width="6" style="146" customWidth="1"/>
    <col min="527" max="527" width="1.33203125" style="146" customWidth="1"/>
    <col min="528" max="528" width="6" style="146" customWidth="1"/>
    <col min="529" max="529" width="1.33203125" style="146" customWidth="1"/>
    <col min="530" max="530" width="6" style="146" customWidth="1"/>
    <col min="531" max="761" width="8.88671875" style="146"/>
    <col min="762" max="762" width="24.5546875" style="146" customWidth="1"/>
    <col min="763" max="763" width="1.33203125" style="146" customWidth="1"/>
    <col min="764" max="764" width="6" style="146" customWidth="1"/>
    <col min="765" max="765" width="1.33203125" style="146" customWidth="1"/>
    <col min="766" max="766" width="6" style="146" customWidth="1"/>
    <col min="767" max="767" width="1.33203125" style="146" customWidth="1"/>
    <col min="768" max="768" width="6" style="146" customWidth="1"/>
    <col min="769" max="769" width="1.33203125" style="146" customWidth="1"/>
    <col min="770" max="770" width="6" style="146" customWidth="1"/>
    <col min="771" max="771" width="1.33203125" style="146" customWidth="1"/>
    <col min="772" max="772" width="6" style="146" customWidth="1"/>
    <col min="773" max="773" width="1.33203125" style="146" customWidth="1"/>
    <col min="774" max="774" width="6" style="146" customWidth="1"/>
    <col min="775" max="775" width="1.33203125" style="146" customWidth="1"/>
    <col min="776" max="776" width="6" style="146" customWidth="1"/>
    <col min="777" max="777" width="1.33203125" style="146" customWidth="1"/>
    <col min="778" max="778" width="6" style="146" customWidth="1"/>
    <col min="779" max="779" width="1.33203125" style="146" customWidth="1"/>
    <col min="780" max="780" width="6" style="146" customWidth="1"/>
    <col min="781" max="781" width="1.33203125" style="146" customWidth="1"/>
    <col min="782" max="782" width="6" style="146" customWidth="1"/>
    <col min="783" max="783" width="1.33203125" style="146" customWidth="1"/>
    <col min="784" max="784" width="6" style="146" customWidth="1"/>
    <col min="785" max="785" width="1.33203125" style="146" customWidth="1"/>
    <col min="786" max="786" width="6" style="146" customWidth="1"/>
    <col min="787" max="1017" width="8.88671875" style="146"/>
    <col min="1018" max="1018" width="24.5546875" style="146" customWidth="1"/>
    <col min="1019" max="1019" width="1.33203125" style="146" customWidth="1"/>
    <col min="1020" max="1020" width="6" style="146" customWidth="1"/>
    <col min="1021" max="1021" width="1.33203125" style="146" customWidth="1"/>
    <col min="1022" max="1022" width="6" style="146" customWidth="1"/>
    <col min="1023" max="1023" width="1.33203125" style="146" customWidth="1"/>
    <col min="1024" max="1024" width="6" style="146" customWidth="1"/>
    <col min="1025" max="1025" width="1.33203125" style="146" customWidth="1"/>
    <col min="1026" max="1026" width="6" style="146" customWidth="1"/>
    <col min="1027" max="1027" width="1.33203125" style="146" customWidth="1"/>
    <col min="1028" max="1028" width="6" style="146" customWidth="1"/>
    <col min="1029" max="1029" width="1.33203125" style="146" customWidth="1"/>
    <col min="1030" max="1030" width="6" style="146" customWidth="1"/>
    <col min="1031" max="1031" width="1.33203125" style="146" customWidth="1"/>
    <col min="1032" max="1032" width="6" style="146" customWidth="1"/>
    <col min="1033" max="1033" width="1.33203125" style="146" customWidth="1"/>
    <col min="1034" max="1034" width="6" style="146" customWidth="1"/>
    <col min="1035" max="1035" width="1.33203125" style="146" customWidth="1"/>
    <col min="1036" max="1036" width="6" style="146" customWidth="1"/>
    <col min="1037" max="1037" width="1.33203125" style="146" customWidth="1"/>
    <col min="1038" max="1038" width="6" style="146" customWidth="1"/>
    <col min="1039" max="1039" width="1.33203125" style="146" customWidth="1"/>
    <col min="1040" max="1040" width="6" style="146" customWidth="1"/>
    <col min="1041" max="1041" width="1.33203125" style="146" customWidth="1"/>
    <col min="1042" max="1042" width="6" style="146" customWidth="1"/>
    <col min="1043" max="1273" width="8.88671875" style="146"/>
    <col min="1274" max="1274" width="24.5546875" style="146" customWidth="1"/>
    <col min="1275" max="1275" width="1.33203125" style="146" customWidth="1"/>
    <col min="1276" max="1276" width="6" style="146" customWidth="1"/>
    <col min="1277" max="1277" width="1.33203125" style="146" customWidth="1"/>
    <col min="1278" max="1278" width="6" style="146" customWidth="1"/>
    <col min="1279" max="1279" width="1.33203125" style="146" customWidth="1"/>
    <col min="1280" max="1280" width="6" style="146" customWidth="1"/>
    <col min="1281" max="1281" width="1.33203125" style="146" customWidth="1"/>
    <col min="1282" max="1282" width="6" style="146" customWidth="1"/>
    <col min="1283" max="1283" width="1.33203125" style="146" customWidth="1"/>
    <col min="1284" max="1284" width="6" style="146" customWidth="1"/>
    <col min="1285" max="1285" width="1.33203125" style="146" customWidth="1"/>
    <col min="1286" max="1286" width="6" style="146" customWidth="1"/>
    <col min="1287" max="1287" width="1.33203125" style="146" customWidth="1"/>
    <col min="1288" max="1288" width="6" style="146" customWidth="1"/>
    <col min="1289" max="1289" width="1.33203125" style="146" customWidth="1"/>
    <col min="1290" max="1290" width="6" style="146" customWidth="1"/>
    <col min="1291" max="1291" width="1.33203125" style="146" customWidth="1"/>
    <col min="1292" max="1292" width="6" style="146" customWidth="1"/>
    <col min="1293" max="1293" width="1.33203125" style="146" customWidth="1"/>
    <col min="1294" max="1294" width="6" style="146" customWidth="1"/>
    <col min="1295" max="1295" width="1.33203125" style="146" customWidth="1"/>
    <col min="1296" max="1296" width="6" style="146" customWidth="1"/>
    <col min="1297" max="1297" width="1.33203125" style="146" customWidth="1"/>
    <col min="1298" max="1298" width="6" style="146" customWidth="1"/>
    <col min="1299" max="1529" width="8.88671875" style="146"/>
    <col min="1530" max="1530" width="24.5546875" style="146" customWidth="1"/>
    <col min="1531" max="1531" width="1.33203125" style="146" customWidth="1"/>
    <col min="1532" max="1532" width="6" style="146" customWidth="1"/>
    <col min="1533" max="1533" width="1.33203125" style="146" customWidth="1"/>
    <col min="1534" max="1534" width="6" style="146" customWidth="1"/>
    <col min="1535" max="1535" width="1.33203125" style="146" customWidth="1"/>
    <col min="1536" max="1536" width="6" style="146" customWidth="1"/>
    <col min="1537" max="1537" width="1.33203125" style="146" customWidth="1"/>
    <col min="1538" max="1538" width="6" style="146" customWidth="1"/>
    <col min="1539" max="1539" width="1.33203125" style="146" customWidth="1"/>
    <col min="1540" max="1540" width="6" style="146" customWidth="1"/>
    <col min="1541" max="1541" width="1.33203125" style="146" customWidth="1"/>
    <col min="1542" max="1542" width="6" style="146" customWidth="1"/>
    <col min="1543" max="1543" width="1.33203125" style="146" customWidth="1"/>
    <col min="1544" max="1544" width="6" style="146" customWidth="1"/>
    <col min="1545" max="1545" width="1.33203125" style="146" customWidth="1"/>
    <col min="1546" max="1546" width="6" style="146" customWidth="1"/>
    <col min="1547" max="1547" width="1.33203125" style="146" customWidth="1"/>
    <col min="1548" max="1548" width="6" style="146" customWidth="1"/>
    <col min="1549" max="1549" width="1.33203125" style="146" customWidth="1"/>
    <col min="1550" max="1550" width="6" style="146" customWidth="1"/>
    <col min="1551" max="1551" width="1.33203125" style="146" customWidth="1"/>
    <col min="1552" max="1552" width="6" style="146" customWidth="1"/>
    <col min="1553" max="1553" width="1.33203125" style="146" customWidth="1"/>
    <col min="1554" max="1554" width="6" style="146" customWidth="1"/>
    <col min="1555" max="1785" width="8.88671875" style="146"/>
    <col min="1786" max="1786" width="24.5546875" style="146" customWidth="1"/>
    <col min="1787" max="1787" width="1.33203125" style="146" customWidth="1"/>
    <col min="1788" max="1788" width="6" style="146" customWidth="1"/>
    <col min="1789" max="1789" width="1.33203125" style="146" customWidth="1"/>
    <col min="1790" max="1790" width="6" style="146" customWidth="1"/>
    <col min="1791" max="1791" width="1.33203125" style="146" customWidth="1"/>
    <col min="1792" max="1792" width="6" style="146" customWidth="1"/>
    <col min="1793" max="1793" width="1.33203125" style="146" customWidth="1"/>
    <col min="1794" max="1794" width="6" style="146" customWidth="1"/>
    <col min="1795" max="1795" width="1.33203125" style="146" customWidth="1"/>
    <col min="1796" max="1796" width="6" style="146" customWidth="1"/>
    <col min="1797" max="1797" width="1.33203125" style="146" customWidth="1"/>
    <col min="1798" max="1798" width="6" style="146" customWidth="1"/>
    <col min="1799" max="1799" width="1.33203125" style="146" customWidth="1"/>
    <col min="1800" max="1800" width="6" style="146" customWidth="1"/>
    <col min="1801" max="1801" width="1.33203125" style="146" customWidth="1"/>
    <col min="1802" max="1802" width="6" style="146" customWidth="1"/>
    <col min="1803" max="1803" width="1.33203125" style="146" customWidth="1"/>
    <col min="1804" max="1804" width="6" style="146" customWidth="1"/>
    <col min="1805" max="1805" width="1.33203125" style="146" customWidth="1"/>
    <col min="1806" max="1806" width="6" style="146" customWidth="1"/>
    <col min="1807" max="1807" width="1.33203125" style="146" customWidth="1"/>
    <col min="1808" max="1808" width="6" style="146" customWidth="1"/>
    <col min="1809" max="1809" width="1.33203125" style="146" customWidth="1"/>
    <col min="1810" max="1810" width="6" style="146" customWidth="1"/>
    <col min="1811" max="2041" width="8.88671875" style="146"/>
    <col min="2042" max="2042" width="24.5546875" style="146" customWidth="1"/>
    <col min="2043" max="2043" width="1.33203125" style="146" customWidth="1"/>
    <col min="2044" max="2044" width="6" style="146" customWidth="1"/>
    <col min="2045" max="2045" width="1.33203125" style="146" customWidth="1"/>
    <col min="2046" max="2046" width="6" style="146" customWidth="1"/>
    <col min="2047" max="2047" width="1.33203125" style="146" customWidth="1"/>
    <col min="2048" max="2048" width="6" style="146" customWidth="1"/>
    <col min="2049" max="2049" width="1.33203125" style="146" customWidth="1"/>
    <col min="2050" max="2050" width="6" style="146" customWidth="1"/>
    <col min="2051" max="2051" width="1.33203125" style="146" customWidth="1"/>
    <col min="2052" max="2052" width="6" style="146" customWidth="1"/>
    <col min="2053" max="2053" width="1.33203125" style="146" customWidth="1"/>
    <col min="2054" max="2054" width="6" style="146" customWidth="1"/>
    <col min="2055" max="2055" width="1.33203125" style="146" customWidth="1"/>
    <col min="2056" max="2056" width="6" style="146" customWidth="1"/>
    <col min="2057" max="2057" width="1.33203125" style="146" customWidth="1"/>
    <col min="2058" max="2058" width="6" style="146" customWidth="1"/>
    <col min="2059" max="2059" width="1.33203125" style="146" customWidth="1"/>
    <col min="2060" max="2060" width="6" style="146" customWidth="1"/>
    <col min="2061" max="2061" width="1.33203125" style="146" customWidth="1"/>
    <col min="2062" max="2062" width="6" style="146" customWidth="1"/>
    <col min="2063" max="2063" width="1.33203125" style="146" customWidth="1"/>
    <col min="2064" max="2064" width="6" style="146" customWidth="1"/>
    <col min="2065" max="2065" width="1.33203125" style="146" customWidth="1"/>
    <col min="2066" max="2066" width="6" style="146" customWidth="1"/>
    <col min="2067" max="2297" width="8.88671875" style="146"/>
    <col min="2298" max="2298" width="24.5546875" style="146" customWidth="1"/>
    <col min="2299" max="2299" width="1.33203125" style="146" customWidth="1"/>
    <col min="2300" max="2300" width="6" style="146" customWidth="1"/>
    <col min="2301" max="2301" width="1.33203125" style="146" customWidth="1"/>
    <col min="2302" max="2302" width="6" style="146" customWidth="1"/>
    <col min="2303" max="2303" width="1.33203125" style="146" customWidth="1"/>
    <col min="2304" max="2304" width="6" style="146" customWidth="1"/>
    <col min="2305" max="2305" width="1.33203125" style="146" customWidth="1"/>
    <col min="2306" max="2306" width="6" style="146" customWidth="1"/>
    <col min="2307" max="2307" width="1.33203125" style="146" customWidth="1"/>
    <col min="2308" max="2308" width="6" style="146" customWidth="1"/>
    <col min="2309" max="2309" width="1.33203125" style="146" customWidth="1"/>
    <col min="2310" max="2310" width="6" style="146" customWidth="1"/>
    <col min="2311" max="2311" width="1.33203125" style="146" customWidth="1"/>
    <col min="2312" max="2312" width="6" style="146" customWidth="1"/>
    <col min="2313" max="2313" width="1.33203125" style="146" customWidth="1"/>
    <col min="2314" max="2314" width="6" style="146" customWidth="1"/>
    <col min="2315" max="2315" width="1.33203125" style="146" customWidth="1"/>
    <col min="2316" max="2316" width="6" style="146" customWidth="1"/>
    <col min="2317" max="2317" width="1.33203125" style="146" customWidth="1"/>
    <col min="2318" max="2318" width="6" style="146" customWidth="1"/>
    <col min="2319" max="2319" width="1.33203125" style="146" customWidth="1"/>
    <col min="2320" max="2320" width="6" style="146" customWidth="1"/>
    <col min="2321" max="2321" width="1.33203125" style="146" customWidth="1"/>
    <col min="2322" max="2322" width="6" style="146" customWidth="1"/>
    <col min="2323" max="2553" width="8.88671875" style="146"/>
    <col min="2554" max="2554" width="24.5546875" style="146" customWidth="1"/>
    <col min="2555" max="2555" width="1.33203125" style="146" customWidth="1"/>
    <col min="2556" max="2556" width="6" style="146" customWidth="1"/>
    <col min="2557" max="2557" width="1.33203125" style="146" customWidth="1"/>
    <col min="2558" max="2558" width="6" style="146" customWidth="1"/>
    <col min="2559" max="2559" width="1.33203125" style="146" customWidth="1"/>
    <col min="2560" max="2560" width="6" style="146" customWidth="1"/>
    <col min="2561" max="2561" width="1.33203125" style="146" customWidth="1"/>
    <col min="2562" max="2562" width="6" style="146" customWidth="1"/>
    <col min="2563" max="2563" width="1.33203125" style="146" customWidth="1"/>
    <col min="2564" max="2564" width="6" style="146" customWidth="1"/>
    <col min="2565" max="2565" width="1.33203125" style="146" customWidth="1"/>
    <col min="2566" max="2566" width="6" style="146" customWidth="1"/>
    <col min="2567" max="2567" width="1.33203125" style="146" customWidth="1"/>
    <col min="2568" max="2568" width="6" style="146" customWidth="1"/>
    <col min="2569" max="2569" width="1.33203125" style="146" customWidth="1"/>
    <col min="2570" max="2570" width="6" style="146" customWidth="1"/>
    <col min="2571" max="2571" width="1.33203125" style="146" customWidth="1"/>
    <col min="2572" max="2572" width="6" style="146" customWidth="1"/>
    <col min="2573" max="2573" width="1.33203125" style="146" customWidth="1"/>
    <col min="2574" max="2574" width="6" style="146" customWidth="1"/>
    <col min="2575" max="2575" width="1.33203125" style="146" customWidth="1"/>
    <col min="2576" max="2576" width="6" style="146" customWidth="1"/>
    <col min="2577" max="2577" width="1.33203125" style="146" customWidth="1"/>
    <col min="2578" max="2578" width="6" style="146" customWidth="1"/>
    <col min="2579" max="2809" width="8.88671875" style="146"/>
    <col min="2810" max="2810" width="24.5546875" style="146" customWidth="1"/>
    <col min="2811" max="2811" width="1.33203125" style="146" customWidth="1"/>
    <col min="2812" max="2812" width="6" style="146" customWidth="1"/>
    <col min="2813" max="2813" width="1.33203125" style="146" customWidth="1"/>
    <col min="2814" max="2814" width="6" style="146" customWidth="1"/>
    <col min="2815" max="2815" width="1.33203125" style="146" customWidth="1"/>
    <col min="2816" max="2816" width="6" style="146" customWidth="1"/>
    <col min="2817" max="2817" width="1.33203125" style="146" customWidth="1"/>
    <col min="2818" max="2818" width="6" style="146" customWidth="1"/>
    <col min="2819" max="2819" width="1.33203125" style="146" customWidth="1"/>
    <col min="2820" max="2820" width="6" style="146" customWidth="1"/>
    <col min="2821" max="2821" width="1.33203125" style="146" customWidth="1"/>
    <col min="2822" max="2822" width="6" style="146" customWidth="1"/>
    <col min="2823" max="2823" width="1.33203125" style="146" customWidth="1"/>
    <col min="2824" max="2824" width="6" style="146" customWidth="1"/>
    <col min="2825" max="2825" width="1.33203125" style="146" customWidth="1"/>
    <col min="2826" max="2826" width="6" style="146" customWidth="1"/>
    <col min="2827" max="2827" width="1.33203125" style="146" customWidth="1"/>
    <col min="2828" max="2828" width="6" style="146" customWidth="1"/>
    <col min="2829" max="2829" width="1.33203125" style="146" customWidth="1"/>
    <col min="2830" max="2830" width="6" style="146" customWidth="1"/>
    <col min="2831" max="2831" width="1.33203125" style="146" customWidth="1"/>
    <col min="2832" max="2832" width="6" style="146" customWidth="1"/>
    <col min="2833" max="2833" width="1.33203125" style="146" customWidth="1"/>
    <col min="2834" max="2834" width="6" style="146" customWidth="1"/>
    <col min="2835" max="3065" width="8.88671875" style="146"/>
    <col min="3066" max="3066" width="24.5546875" style="146" customWidth="1"/>
    <col min="3067" max="3067" width="1.33203125" style="146" customWidth="1"/>
    <col min="3068" max="3068" width="6" style="146" customWidth="1"/>
    <col min="3069" max="3069" width="1.33203125" style="146" customWidth="1"/>
    <col min="3070" max="3070" width="6" style="146" customWidth="1"/>
    <col min="3071" max="3071" width="1.33203125" style="146" customWidth="1"/>
    <col min="3072" max="3072" width="6" style="146" customWidth="1"/>
    <col min="3073" max="3073" width="1.33203125" style="146" customWidth="1"/>
    <col min="3074" max="3074" width="6" style="146" customWidth="1"/>
    <col min="3075" max="3075" width="1.33203125" style="146" customWidth="1"/>
    <col min="3076" max="3076" width="6" style="146" customWidth="1"/>
    <col min="3077" max="3077" width="1.33203125" style="146" customWidth="1"/>
    <col min="3078" max="3078" width="6" style="146" customWidth="1"/>
    <col min="3079" max="3079" width="1.33203125" style="146" customWidth="1"/>
    <col min="3080" max="3080" width="6" style="146" customWidth="1"/>
    <col min="3081" max="3081" width="1.33203125" style="146" customWidth="1"/>
    <col min="3082" max="3082" width="6" style="146" customWidth="1"/>
    <col min="3083" max="3083" width="1.33203125" style="146" customWidth="1"/>
    <col min="3084" max="3084" width="6" style="146" customWidth="1"/>
    <col min="3085" max="3085" width="1.33203125" style="146" customWidth="1"/>
    <col min="3086" max="3086" width="6" style="146" customWidth="1"/>
    <col min="3087" max="3087" width="1.33203125" style="146" customWidth="1"/>
    <col min="3088" max="3088" width="6" style="146" customWidth="1"/>
    <col min="3089" max="3089" width="1.33203125" style="146" customWidth="1"/>
    <col min="3090" max="3090" width="6" style="146" customWidth="1"/>
    <col min="3091" max="3321" width="8.88671875" style="146"/>
    <col min="3322" max="3322" width="24.5546875" style="146" customWidth="1"/>
    <col min="3323" max="3323" width="1.33203125" style="146" customWidth="1"/>
    <col min="3324" max="3324" width="6" style="146" customWidth="1"/>
    <col min="3325" max="3325" width="1.33203125" style="146" customWidth="1"/>
    <col min="3326" max="3326" width="6" style="146" customWidth="1"/>
    <col min="3327" max="3327" width="1.33203125" style="146" customWidth="1"/>
    <col min="3328" max="3328" width="6" style="146" customWidth="1"/>
    <col min="3329" max="3329" width="1.33203125" style="146" customWidth="1"/>
    <col min="3330" max="3330" width="6" style="146" customWidth="1"/>
    <col min="3331" max="3331" width="1.33203125" style="146" customWidth="1"/>
    <col min="3332" max="3332" width="6" style="146" customWidth="1"/>
    <col min="3333" max="3333" width="1.33203125" style="146" customWidth="1"/>
    <col min="3334" max="3334" width="6" style="146" customWidth="1"/>
    <col min="3335" max="3335" width="1.33203125" style="146" customWidth="1"/>
    <col min="3336" max="3336" width="6" style="146" customWidth="1"/>
    <col min="3337" max="3337" width="1.33203125" style="146" customWidth="1"/>
    <col min="3338" max="3338" width="6" style="146" customWidth="1"/>
    <col min="3339" max="3339" width="1.33203125" style="146" customWidth="1"/>
    <col min="3340" max="3340" width="6" style="146" customWidth="1"/>
    <col min="3341" max="3341" width="1.33203125" style="146" customWidth="1"/>
    <col min="3342" max="3342" width="6" style="146" customWidth="1"/>
    <col min="3343" max="3343" width="1.33203125" style="146" customWidth="1"/>
    <col min="3344" max="3344" width="6" style="146" customWidth="1"/>
    <col min="3345" max="3345" width="1.33203125" style="146" customWidth="1"/>
    <col min="3346" max="3346" width="6" style="146" customWidth="1"/>
    <col min="3347" max="3577" width="8.88671875" style="146"/>
    <col min="3578" max="3578" width="24.5546875" style="146" customWidth="1"/>
    <col min="3579" max="3579" width="1.33203125" style="146" customWidth="1"/>
    <col min="3580" max="3580" width="6" style="146" customWidth="1"/>
    <col min="3581" max="3581" width="1.33203125" style="146" customWidth="1"/>
    <col min="3582" max="3582" width="6" style="146" customWidth="1"/>
    <col min="3583" max="3583" width="1.33203125" style="146" customWidth="1"/>
    <col min="3584" max="3584" width="6" style="146" customWidth="1"/>
    <col min="3585" max="3585" width="1.33203125" style="146" customWidth="1"/>
    <col min="3586" max="3586" width="6" style="146" customWidth="1"/>
    <col min="3587" max="3587" width="1.33203125" style="146" customWidth="1"/>
    <col min="3588" max="3588" width="6" style="146" customWidth="1"/>
    <col min="3589" max="3589" width="1.33203125" style="146" customWidth="1"/>
    <col min="3590" max="3590" width="6" style="146" customWidth="1"/>
    <col min="3591" max="3591" width="1.33203125" style="146" customWidth="1"/>
    <col min="3592" max="3592" width="6" style="146" customWidth="1"/>
    <col min="3593" max="3593" width="1.33203125" style="146" customWidth="1"/>
    <col min="3594" max="3594" width="6" style="146" customWidth="1"/>
    <col min="3595" max="3595" width="1.33203125" style="146" customWidth="1"/>
    <col min="3596" max="3596" width="6" style="146" customWidth="1"/>
    <col min="3597" max="3597" width="1.33203125" style="146" customWidth="1"/>
    <col min="3598" max="3598" width="6" style="146" customWidth="1"/>
    <col min="3599" max="3599" width="1.33203125" style="146" customWidth="1"/>
    <col min="3600" max="3600" width="6" style="146" customWidth="1"/>
    <col min="3601" max="3601" width="1.33203125" style="146" customWidth="1"/>
    <col min="3602" max="3602" width="6" style="146" customWidth="1"/>
    <col min="3603" max="3833" width="8.88671875" style="146"/>
    <col min="3834" max="3834" width="24.5546875" style="146" customWidth="1"/>
    <col min="3835" max="3835" width="1.33203125" style="146" customWidth="1"/>
    <col min="3836" max="3836" width="6" style="146" customWidth="1"/>
    <col min="3837" max="3837" width="1.33203125" style="146" customWidth="1"/>
    <col min="3838" max="3838" width="6" style="146" customWidth="1"/>
    <col min="3839" max="3839" width="1.33203125" style="146" customWidth="1"/>
    <col min="3840" max="3840" width="6" style="146" customWidth="1"/>
    <col min="3841" max="3841" width="1.33203125" style="146" customWidth="1"/>
    <col min="3842" max="3842" width="6" style="146" customWidth="1"/>
    <col min="3843" max="3843" width="1.33203125" style="146" customWidth="1"/>
    <col min="3844" max="3844" width="6" style="146" customWidth="1"/>
    <col min="3845" max="3845" width="1.33203125" style="146" customWidth="1"/>
    <col min="3846" max="3846" width="6" style="146" customWidth="1"/>
    <col min="3847" max="3847" width="1.33203125" style="146" customWidth="1"/>
    <col min="3848" max="3848" width="6" style="146" customWidth="1"/>
    <col min="3849" max="3849" width="1.33203125" style="146" customWidth="1"/>
    <col min="3850" max="3850" width="6" style="146" customWidth="1"/>
    <col min="3851" max="3851" width="1.33203125" style="146" customWidth="1"/>
    <col min="3852" max="3852" width="6" style="146" customWidth="1"/>
    <col min="3853" max="3853" width="1.33203125" style="146" customWidth="1"/>
    <col min="3854" max="3854" width="6" style="146" customWidth="1"/>
    <col min="3855" max="3855" width="1.33203125" style="146" customWidth="1"/>
    <col min="3856" max="3856" width="6" style="146" customWidth="1"/>
    <col min="3857" max="3857" width="1.33203125" style="146" customWidth="1"/>
    <col min="3858" max="3858" width="6" style="146" customWidth="1"/>
    <col min="3859" max="4089" width="8.88671875" style="146"/>
    <col min="4090" max="4090" width="24.5546875" style="146" customWidth="1"/>
    <col min="4091" max="4091" width="1.33203125" style="146" customWidth="1"/>
    <col min="4092" max="4092" width="6" style="146" customWidth="1"/>
    <col min="4093" max="4093" width="1.33203125" style="146" customWidth="1"/>
    <col min="4094" max="4094" width="6" style="146" customWidth="1"/>
    <col min="4095" max="4095" width="1.33203125" style="146" customWidth="1"/>
    <col min="4096" max="4096" width="6" style="146" customWidth="1"/>
    <col min="4097" max="4097" width="1.33203125" style="146" customWidth="1"/>
    <col min="4098" max="4098" width="6" style="146" customWidth="1"/>
    <col min="4099" max="4099" width="1.33203125" style="146" customWidth="1"/>
    <col min="4100" max="4100" width="6" style="146" customWidth="1"/>
    <col min="4101" max="4101" width="1.33203125" style="146" customWidth="1"/>
    <col min="4102" max="4102" width="6" style="146" customWidth="1"/>
    <col min="4103" max="4103" width="1.33203125" style="146" customWidth="1"/>
    <col min="4104" max="4104" width="6" style="146" customWidth="1"/>
    <col min="4105" max="4105" width="1.33203125" style="146" customWidth="1"/>
    <col min="4106" max="4106" width="6" style="146" customWidth="1"/>
    <col min="4107" max="4107" width="1.33203125" style="146" customWidth="1"/>
    <col min="4108" max="4108" width="6" style="146" customWidth="1"/>
    <col min="4109" max="4109" width="1.33203125" style="146" customWidth="1"/>
    <col min="4110" max="4110" width="6" style="146" customWidth="1"/>
    <col min="4111" max="4111" width="1.33203125" style="146" customWidth="1"/>
    <col min="4112" max="4112" width="6" style="146" customWidth="1"/>
    <col min="4113" max="4113" width="1.33203125" style="146" customWidth="1"/>
    <col min="4114" max="4114" width="6" style="146" customWidth="1"/>
    <col min="4115" max="4345" width="8.88671875" style="146"/>
    <col min="4346" max="4346" width="24.5546875" style="146" customWidth="1"/>
    <col min="4347" max="4347" width="1.33203125" style="146" customWidth="1"/>
    <col min="4348" max="4348" width="6" style="146" customWidth="1"/>
    <col min="4349" max="4349" width="1.33203125" style="146" customWidth="1"/>
    <col min="4350" max="4350" width="6" style="146" customWidth="1"/>
    <col min="4351" max="4351" width="1.33203125" style="146" customWidth="1"/>
    <col min="4352" max="4352" width="6" style="146" customWidth="1"/>
    <col min="4353" max="4353" width="1.33203125" style="146" customWidth="1"/>
    <col min="4354" max="4354" width="6" style="146" customWidth="1"/>
    <col min="4355" max="4355" width="1.33203125" style="146" customWidth="1"/>
    <col min="4356" max="4356" width="6" style="146" customWidth="1"/>
    <col min="4357" max="4357" width="1.33203125" style="146" customWidth="1"/>
    <col min="4358" max="4358" width="6" style="146" customWidth="1"/>
    <col min="4359" max="4359" width="1.33203125" style="146" customWidth="1"/>
    <col min="4360" max="4360" width="6" style="146" customWidth="1"/>
    <col min="4361" max="4361" width="1.33203125" style="146" customWidth="1"/>
    <col min="4362" max="4362" width="6" style="146" customWidth="1"/>
    <col min="4363" max="4363" width="1.33203125" style="146" customWidth="1"/>
    <col min="4364" max="4364" width="6" style="146" customWidth="1"/>
    <col min="4365" max="4365" width="1.33203125" style="146" customWidth="1"/>
    <col min="4366" max="4366" width="6" style="146" customWidth="1"/>
    <col min="4367" max="4367" width="1.33203125" style="146" customWidth="1"/>
    <col min="4368" max="4368" width="6" style="146" customWidth="1"/>
    <col min="4369" max="4369" width="1.33203125" style="146" customWidth="1"/>
    <col min="4370" max="4370" width="6" style="146" customWidth="1"/>
    <col min="4371" max="4601" width="8.88671875" style="146"/>
    <col min="4602" max="4602" width="24.5546875" style="146" customWidth="1"/>
    <col min="4603" max="4603" width="1.33203125" style="146" customWidth="1"/>
    <col min="4604" max="4604" width="6" style="146" customWidth="1"/>
    <col min="4605" max="4605" width="1.33203125" style="146" customWidth="1"/>
    <col min="4606" max="4606" width="6" style="146" customWidth="1"/>
    <col min="4607" max="4607" width="1.33203125" style="146" customWidth="1"/>
    <col min="4608" max="4608" width="6" style="146" customWidth="1"/>
    <col min="4609" max="4609" width="1.33203125" style="146" customWidth="1"/>
    <col min="4610" max="4610" width="6" style="146" customWidth="1"/>
    <col min="4611" max="4611" width="1.33203125" style="146" customWidth="1"/>
    <col min="4612" max="4612" width="6" style="146" customWidth="1"/>
    <col min="4613" max="4613" width="1.33203125" style="146" customWidth="1"/>
    <col min="4614" max="4614" width="6" style="146" customWidth="1"/>
    <col min="4615" max="4615" width="1.33203125" style="146" customWidth="1"/>
    <col min="4616" max="4616" width="6" style="146" customWidth="1"/>
    <col min="4617" max="4617" width="1.33203125" style="146" customWidth="1"/>
    <col min="4618" max="4618" width="6" style="146" customWidth="1"/>
    <col min="4619" max="4619" width="1.33203125" style="146" customWidth="1"/>
    <col min="4620" max="4620" width="6" style="146" customWidth="1"/>
    <col min="4621" max="4621" width="1.33203125" style="146" customWidth="1"/>
    <col min="4622" max="4622" width="6" style="146" customWidth="1"/>
    <col min="4623" max="4623" width="1.33203125" style="146" customWidth="1"/>
    <col min="4624" max="4624" width="6" style="146" customWidth="1"/>
    <col min="4625" max="4625" width="1.33203125" style="146" customWidth="1"/>
    <col min="4626" max="4626" width="6" style="146" customWidth="1"/>
    <col min="4627" max="4857" width="8.88671875" style="146"/>
    <col min="4858" max="4858" width="24.5546875" style="146" customWidth="1"/>
    <col min="4859" max="4859" width="1.33203125" style="146" customWidth="1"/>
    <col min="4860" max="4860" width="6" style="146" customWidth="1"/>
    <col min="4861" max="4861" width="1.33203125" style="146" customWidth="1"/>
    <col min="4862" max="4862" width="6" style="146" customWidth="1"/>
    <col min="4863" max="4863" width="1.33203125" style="146" customWidth="1"/>
    <col min="4864" max="4864" width="6" style="146" customWidth="1"/>
    <col min="4865" max="4865" width="1.33203125" style="146" customWidth="1"/>
    <col min="4866" max="4866" width="6" style="146" customWidth="1"/>
    <col min="4867" max="4867" width="1.33203125" style="146" customWidth="1"/>
    <col min="4868" max="4868" width="6" style="146" customWidth="1"/>
    <col min="4869" max="4869" width="1.33203125" style="146" customWidth="1"/>
    <col min="4870" max="4870" width="6" style="146" customWidth="1"/>
    <col min="4871" max="4871" width="1.33203125" style="146" customWidth="1"/>
    <col min="4872" max="4872" width="6" style="146" customWidth="1"/>
    <col min="4873" max="4873" width="1.33203125" style="146" customWidth="1"/>
    <col min="4874" max="4874" width="6" style="146" customWidth="1"/>
    <col min="4875" max="4875" width="1.33203125" style="146" customWidth="1"/>
    <col min="4876" max="4876" width="6" style="146" customWidth="1"/>
    <col min="4877" max="4877" width="1.33203125" style="146" customWidth="1"/>
    <col min="4878" max="4878" width="6" style="146" customWidth="1"/>
    <col min="4879" max="4879" width="1.33203125" style="146" customWidth="1"/>
    <col min="4880" max="4880" width="6" style="146" customWidth="1"/>
    <col min="4881" max="4881" width="1.33203125" style="146" customWidth="1"/>
    <col min="4882" max="4882" width="6" style="146" customWidth="1"/>
    <col min="4883" max="5113" width="8.88671875" style="146"/>
    <col min="5114" max="5114" width="24.5546875" style="146" customWidth="1"/>
    <col min="5115" max="5115" width="1.33203125" style="146" customWidth="1"/>
    <col min="5116" max="5116" width="6" style="146" customWidth="1"/>
    <col min="5117" max="5117" width="1.33203125" style="146" customWidth="1"/>
    <col min="5118" max="5118" width="6" style="146" customWidth="1"/>
    <col min="5119" max="5119" width="1.33203125" style="146" customWidth="1"/>
    <col min="5120" max="5120" width="6" style="146" customWidth="1"/>
    <col min="5121" max="5121" width="1.33203125" style="146" customWidth="1"/>
    <col min="5122" max="5122" width="6" style="146" customWidth="1"/>
    <col min="5123" max="5123" width="1.33203125" style="146" customWidth="1"/>
    <col min="5124" max="5124" width="6" style="146" customWidth="1"/>
    <col min="5125" max="5125" width="1.33203125" style="146" customWidth="1"/>
    <col min="5126" max="5126" width="6" style="146" customWidth="1"/>
    <col min="5127" max="5127" width="1.33203125" style="146" customWidth="1"/>
    <col min="5128" max="5128" width="6" style="146" customWidth="1"/>
    <col min="5129" max="5129" width="1.33203125" style="146" customWidth="1"/>
    <col min="5130" max="5130" width="6" style="146" customWidth="1"/>
    <col min="5131" max="5131" width="1.33203125" style="146" customWidth="1"/>
    <col min="5132" max="5132" width="6" style="146" customWidth="1"/>
    <col min="5133" max="5133" width="1.33203125" style="146" customWidth="1"/>
    <col min="5134" max="5134" width="6" style="146" customWidth="1"/>
    <col min="5135" max="5135" width="1.33203125" style="146" customWidth="1"/>
    <col min="5136" max="5136" width="6" style="146" customWidth="1"/>
    <col min="5137" max="5137" width="1.33203125" style="146" customWidth="1"/>
    <col min="5138" max="5138" width="6" style="146" customWidth="1"/>
    <col min="5139" max="5369" width="8.88671875" style="146"/>
    <col min="5370" max="5370" width="24.5546875" style="146" customWidth="1"/>
    <col min="5371" max="5371" width="1.33203125" style="146" customWidth="1"/>
    <col min="5372" max="5372" width="6" style="146" customWidth="1"/>
    <col min="5373" max="5373" width="1.33203125" style="146" customWidth="1"/>
    <col min="5374" max="5374" width="6" style="146" customWidth="1"/>
    <col min="5375" max="5375" width="1.33203125" style="146" customWidth="1"/>
    <col min="5376" max="5376" width="6" style="146" customWidth="1"/>
    <col min="5377" max="5377" width="1.33203125" style="146" customWidth="1"/>
    <col min="5378" max="5378" width="6" style="146" customWidth="1"/>
    <col min="5379" max="5379" width="1.33203125" style="146" customWidth="1"/>
    <col min="5380" max="5380" width="6" style="146" customWidth="1"/>
    <col min="5381" max="5381" width="1.33203125" style="146" customWidth="1"/>
    <col min="5382" max="5382" width="6" style="146" customWidth="1"/>
    <col min="5383" max="5383" width="1.33203125" style="146" customWidth="1"/>
    <col min="5384" max="5384" width="6" style="146" customWidth="1"/>
    <col min="5385" max="5385" width="1.33203125" style="146" customWidth="1"/>
    <col min="5386" max="5386" width="6" style="146" customWidth="1"/>
    <col min="5387" max="5387" width="1.33203125" style="146" customWidth="1"/>
    <col min="5388" max="5388" width="6" style="146" customWidth="1"/>
    <col min="5389" max="5389" width="1.33203125" style="146" customWidth="1"/>
    <col min="5390" max="5390" width="6" style="146" customWidth="1"/>
    <col min="5391" max="5391" width="1.33203125" style="146" customWidth="1"/>
    <col min="5392" max="5392" width="6" style="146" customWidth="1"/>
    <col min="5393" max="5393" width="1.33203125" style="146" customWidth="1"/>
    <col min="5394" max="5394" width="6" style="146" customWidth="1"/>
    <col min="5395" max="5625" width="8.88671875" style="146"/>
    <col min="5626" max="5626" width="24.5546875" style="146" customWidth="1"/>
    <col min="5627" max="5627" width="1.33203125" style="146" customWidth="1"/>
    <col min="5628" max="5628" width="6" style="146" customWidth="1"/>
    <col min="5629" max="5629" width="1.33203125" style="146" customWidth="1"/>
    <col min="5630" max="5630" width="6" style="146" customWidth="1"/>
    <col min="5631" max="5631" width="1.33203125" style="146" customWidth="1"/>
    <col min="5632" max="5632" width="6" style="146" customWidth="1"/>
    <col min="5633" max="5633" width="1.33203125" style="146" customWidth="1"/>
    <col min="5634" max="5634" width="6" style="146" customWidth="1"/>
    <col min="5635" max="5635" width="1.33203125" style="146" customWidth="1"/>
    <col min="5636" max="5636" width="6" style="146" customWidth="1"/>
    <col min="5637" max="5637" width="1.33203125" style="146" customWidth="1"/>
    <col min="5638" max="5638" width="6" style="146" customWidth="1"/>
    <col min="5639" max="5639" width="1.33203125" style="146" customWidth="1"/>
    <col min="5640" max="5640" width="6" style="146" customWidth="1"/>
    <col min="5641" max="5641" width="1.33203125" style="146" customWidth="1"/>
    <col min="5642" max="5642" width="6" style="146" customWidth="1"/>
    <col min="5643" max="5643" width="1.33203125" style="146" customWidth="1"/>
    <col min="5644" max="5644" width="6" style="146" customWidth="1"/>
    <col min="5645" max="5645" width="1.33203125" style="146" customWidth="1"/>
    <col min="5646" max="5646" width="6" style="146" customWidth="1"/>
    <col min="5647" max="5647" width="1.33203125" style="146" customWidth="1"/>
    <col min="5648" max="5648" width="6" style="146" customWidth="1"/>
    <col min="5649" max="5649" width="1.33203125" style="146" customWidth="1"/>
    <col min="5650" max="5650" width="6" style="146" customWidth="1"/>
    <col min="5651" max="5881" width="8.88671875" style="146"/>
    <col min="5882" max="5882" width="24.5546875" style="146" customWidth="1"/>
    <col min="5883" max="5883" width="1.33203125" style="146" customWidth="1"/>
    <col min="5884" max="5884" width="6" style="146" customWidth="1"/>
    <col min="5885" max="5885" width="1.33203125" style="146" customWidth="1"/>
    <col min="5886" max="5886" width="6" style="146" customWidth="1"/>
    <col min="5887" max="5887" width="1.33203125" style="146" customWidth="1"/>
    <col min="5888" max="5888" width="6" style="146" customWidth="1"/>
    <col min="5889" max="5889" width="1.33203125" style="146" customWidth="1"/>
    <col min="5890" max="5890" width="6" style="146" customWidth="1"/>
    <col min="5891" max="5891" width="1.33203125" style="146" customWidth="1"/>
    <col min="5892" max="5892" width="6" style="146" customWidth="1"/>
    <col min="5893" max="5893" width="1.33203125" style="146" customWidth="1"/>
    <col min="5894" max="5894" width="6" style="146" customWidth="1"/>
    <col min="5895" max="5895" width="1.33203125" style="146" customWidth="1"/>
    <col min="5896" max="5896" width="6" style="146" customWidth="1"/>
    <col min="5897" max="5897" width="1.33203125" style="146" customWidth="1"/>
    <col min="5898" max="5898" width="6" style="146" customWidth="1"/>
    <col min="5899" max="5899" width="1.33203125" style="146" customWidth="1"/>
    <col min="5900" max="5900" width="6" style="146" customWidth="1"/>
    <col min="5901" max="5901" width="1.33203125" style="146" customWidth="1"/>
    <col min="5902" max="5902" width="6" style="146" customWidth="1"/>
    <col min="5903" max="5903" width="1.33203125" style="146" customWidth="1"/>
    <col min="5904" max="5904" width="6" style="146" customWidth="1"/>
    <col min="5905" max="5905" width="1.33203125" style="146" customWidth="1"/>
    <col min="5906" max="5906" width="6" style="146" customWidth="1"/>
    <col min="5907" max="6137" width="8.88671875" style="146"/>
    <col min="6138" max="6138" width="24.5546875" style="146" customWidth="1"/>
    <col min="6139" max="6139" width="1.33203125" style="146" customWidth="1"/>
    <col min="6140" max="6140" width="6" style="146" customWidth="1"/>
    <col min="6141" max="6141" width="1.33203125" style="146" customWidth="1"/>
    <col min="6142" max="6142" width="6" style="146" customWidth="1"/>
    <col min="6143" max="6143" width="1.33203125" style="146" customWidth="1"/>
    <col min="6144" max="6144" width="6" style="146" customWidth="1"/>
    <col min="6145" max="6145" width="1.33203125" style="146" customWidth="1"/>
    <col min="6146" max="6146" width="6" style="146" customWidth="1"/>
    <col min="6147" max="6147" width="1.33203125" style="146" customWidth="1"/>
    <col min="6148" max="6148" width="6" style="146" customWidth="1"/>
    <col min="6149" max="6149" width="1.33203125" style="146" customWidth="1"/>
    <col min="6150" max="6150" width="6" style="146" customWidth="1"/>
    <col min="6151" max="6151" width="1.33203125" style="146" customWidth="1"/>
    <col min="6152" max="6152" width="6" style="146" customWidth="1"/>
    <col min="6153" max="6153" width="1.33203125" style="146" customWidth="1"/>
    <col min="6154" max="6154" width="6" style="146" customWidth="1"/>
    <col min="6155" max="6155" width="1.33203125" style="146" customWidth="1"/>
    <col min="6156" max="6156" width="6" style="146" customWidth="1"/>
    <col min="6157" max="6157" width="1.33203125" style="146" customWidth="1"/>
    <col min="6158" max="6158" width="6" style="146" customWidth="1"/>
    <col min="6159" max="6159" width="1.33203125" style="146" customWidth="1"/>
    <col min="6160" max="6160" width="6" style="146" customWidth="1"/>
    <col min="6161" max="6161" width="1.33203125" style="146" customWidth="1"/>
    <col min="6162" max="6162" width="6" style="146" customWidth="1"/>
    <col min="6163" max="6393" width="8.88671875" style="146"/>
    <col min="6394" max="6394" width="24.5546875" style="146" customWidth="1"/>
    <col min="6395" max="6395" width="1.33203125" style="146" customWidth="1"/>
    <col min="6396" max="6396" width="6" style="146" customWidth="1"/>
    <col min="6397" max="6397" width="1.33203125" style="146" customWidth="1"/>
    <col min="6398" max="6398" width="6" style="146" customWidth="1"/>
    <col min="6399" max="6399" width="1.33203125" style="146" customWidth="1"/>
    <col min="6400" max="6400" width="6" style="146" customWidth="1"/>
    <col min="6401" max="6401" width="1.33203125" style="146" customWidth="1"/>
    <col min="6402" max="6402" width="6" style="146" customWidth="1"/>
    <col min="6403" max="6403" width="1.33203125" style="146" customWidth="1"/>
    <col min="6404" max="6404" width="6" style="146" customWidth="1"/>
    <col min="6405" max="6405" width="1.33203125" style="146" customWidth="1"/>
    <col min="6406" max="6406" width="6" style="146" customWidth="1"/>
    <col min="6407" max="6407" width="1.33203125" style="146" customWidth="1"/>
    <col min="6408" max="6408" width="6" style="146" customWidth="1"/>
    <col min="6409" max="6409" width="1.33203125" style="146" customWidth="1"/>
    <col min="6410" max="6410" width="6" style="146" customWidth="1"/>
    <col min="6411" max="6411" width="1.33203125" style="146" customWidth="1"/>
    <col min="6412" max="6412" width="6" style="146" customWidth="1"/>
    <col min="6413" max="6413" width="1.33203125" style="146" customWidth="1"/>
    <col min="6414" max="6414" width="6" style="146" customWidth="1"/>
    <col min="6415" max="6415" width="1.33203125" style="146" customWidth="1"/>
    <col min="6416" max="6416" width="6" style="146" customWidth="1"/>
    <col min="6417" max="6417" width="1.33203125" style="146" customWidth="1"/>
    <col min="6418" max="6418" width="6" style="146" customWidth="1"/>
    <col min="6419" max="6649" width="8.88671875" style="146"/>
    <col min="6650" max="6650" width="24.5546875" style="146" customWidth="1"/>
    <col min="6651" max="6651" width="1.33203125" style="146" customWidth="1"/>
    <col min="6652" max="6652" width="6" style="146" customWidth="1"/>
    <col min="6653" max="6653" width="1.33203125" style="146" customWidth="1"/>
    <col min="6654" max="6654" width="6" style="146" customWidth="1"/>
    <col min="6655" max="6655" width="1.33203125" style="146" customWidth="1"/>
    <col min="6656" max="6656" width="6" style="146" customWidth="1"/>
    <col min="6657" max="6657" width="1.33203125" style="146" customWidth="1"/>
    <col min="6658" max="6658" width="6" style="146" customWidth="1"/>
    <col min="6659" max="6659" width="1.33203125" style="146" customWidth="1"/>
    <col min="6660" max="6660" width="6" style="146" customWidth="1"/>
    <col min="6661" max="6661" width="1.33203125" style="146" customWidth="1"/>
    <col min="6662" max="6662" width="6" style="146" customWidth="1"/>
    <col min="6663" max="6663" width="1.33203125" style="146" customWidth="1"/>
    <col min="6664" max="6664" width="6" style="146" customWidth="1"/>
    <col min="6665" max="6665" width="1.33203125" style="146" customWidth="1"/>
    <col min="6666" max="6666" width="6" style="146" customWidth="1"/>
    <col min="6667" max="6667" width="1.33203125" style="146" customWidth="1"/>
    <col min="6668" max="6668" width="6" style="146" customWidth="1"/>
    <col min="6669" max="6669" width="1.33203125" style="146" customWidth="1"/>
    <col min="6670" max="6670" width="6" style="146" customWidth="1"/>
    <col min="6671" max="6671" width="1.33203125" style="146" customWidth="1"/>
    <col min="6672" max="6672" width="6" style="146" customWidth="1"/>
    <col min="6673" max="6673" width="1.33203125" style="146" customWidth="1"/>
    <col min="6674" max="6674" width="6" style="146" customWidth="1"/>
    <col min="6675" max="6905" width="8.88671875" style="146"/>
    <col min="6906" max="6906" width="24.5546875" style="146" customWidth="1"/>
    <col min="6907" max="6907" width="1.33203125" style="146" customWidth="1"/>
    <col min="6908" max="6908" width="6" style="146" customWidth="1"/>
    <col min="6909" max="6909" width="1.33203125" style="146" customWidth="1"/>
    <col min="6910" max="6910" width="6" style="146" customWidth="1"/>
    <col min="6911" max="6911" width="1.33203125" style="146" customWidth="1"/>
    <col min="6912" max="6912" width="6" style="146" customWidth="1"/>
    <col min="6913" max="6913" width="1.33203125" style="146" customWidth="1"/>
    <col min="6914" max="6914" width="6" style="146" customWidth="1"/>
    <col min="6915" max="6915" width="1.33203125" style="146" customWidth="1"/>
    <col min="6916" max="6916" width="6" style="146" customWidth="1"/>
    <col min="6917" max="6917" width="1.33203125" style="146" customWidth="1"/>
    <col min="6918" max="6918" width="6" style="146" customWidth="1"/>
    <col min="6919" max="6919" width="1.33203125" style="146" customWidth="1"/>
    <col min="6920" max="6920" width="6" style="146" customWidth="1"/>
    <col min="6921" max="6921" width="1.33203125" style="146" customWidth="1"/>
    <col min="6922" max="6922" width="6" style="146" customWidth="1"/>
    <col min="6923" max="6923" width="1.33203125" style="146" customWidth="1"/>
    <col min="6924" max="6924" width="6" style="146" customWidth="1"/>
    <col min="6925" max="6925" width="1.33203125" style="146" customWidth="1"/>
    <col min="6926" max="6926" width="6" style="146" customWidth="1"/>
    <col min="6927" max="6927" width="1.33203125" style="146" customWidth="1"/>
    <col min="6928" max="6928" width="6" style="146" customWidth="1"/>
    <col min="6929" max="6929" width="1.33203125" style="146" customWidth="1"/>
    <col min="6930" max="6930" width="6" style="146" customWidth="1"/>
    <col min="6931" max="7161" width="8.88671875" style="146"/>
    <col min="7162" max="7162" width="24.5546875" style="146" customWidth="1"/>
    <col min="7163" max="7163" width="1.33203125" style="146" customWidth="1"/>
    <col min="7164" max="7164" width="6" style="146" customWidth="1"/>
    <col min="7165" max="7165" width="1.33203125" style="146" customWidth="1"/>
    <col min="7166" max="7166" width="6" style="146" customWidth="1"/>
    <col min="7167" max="7167" width="1.33203125" style="146" customWidth="1"/>
    <col min="7168" max="7168" width="6" style="146" customWidth="1"/>
    <col min="7169" max="7169" width="1.33203125" style="146" customWidth="1"/>
    <col min="7170" max="7170" width="6" style="146" customWidth="1"/>
    <col min="7171" max="7171" width="1.33203125" style="146" customWidth="1"/>
    <col min="7172" max="7172" width="6" style="146" customWidth="1"/>
    <col min="7173" max="7173" width="1.33203125" style="146" customWidth="1"/>
    <col min="7174" max="7174" width="6" style="146" customWidth="1"/>
    <col min="7175" max="7175" width="1.33203125" style="146" customWidth="1"/>
    <col min="7176" max="7176" width="6" style="146" customWidth="1"/>
    <col min="7177" max="7177" width="1.33203125" style="146" customWidth="1"/>
    <col min="7178" max="7178" width="6" style="146" customWidth="1"/>
    <col min="7179" max="7179" width="1.33203125" style="146" customWidth="1"/>
    <col min="7180" max="7180" width="6" style="146" customWidth="1"/>
    <col min="7181" max="7181" width="1.33203125" style="146" customWidth="1"/>
    <col min="7182" max="7182" width="6" style="146" customWidth="1"/>
    <col min="7183" max="7183" width="1.33203125" style="146" customWidth="1"/>
    <col min="7184" max="7184" width="6" style="146" customWidth="1"/>
    <col min="7185" max="7185" width="1.33203125" style="146" customWidth="1"/>
    <col min="7186" max="7186" width="6" style="146" customWidth="1"/>
    <col min="7187" max="7417" width="8.88671875" style="146"/>
    <col min="7418" max="7418" width="24.5546875" style="146" customWidth="1"/>
    <col min="7419" max="7419" width="1.33203125" style="146" customWidth="1"/>
    <col min="7420" max="7420" width="6" style="146" customWidth="1"/>
    <col min="7421" max="7421" width="1.33203125" style="146" customWidth="1"/>
    <col min="7422" max="7422" width="6" style="146" customWidth="1"/>
    <col min="7423" max="7423" width="1.33203125" style="146" customWidth="1"/>
    <col min="7424" max="7424" width="6" style="146" customWidth="1"/>
    <col min="7425" max="7425" width="1.33203125" style="146" customWidth="1"/>
    <col min="7426" max="7426" width="6" style="146" customWidth="1"/>
    <col min="7427" max="7427" width="1.33203125" style="146" customWidth="1"/>
    <col min="7428" max="7428" width="6" style="146" customWidth="1"/>
    <col min="7429" max="7429" width="1.33203125" style="146" customWidth="1"/>
    <col min="7430" max="7430" width="6" style="146" customWidth="1"/>
    <col min="7431" max="7431" width="1.33203125" style="146" customWidth="1"/>
    <col min="7432" max="7432" width="6" style="146" customWidth="1"/>
    <col min="7433" max="7433" width="1.33203125" style="146" customWidth="1"/>
    <col min="7434" max="7434" width="6" style="146" customWidth="1"/>
    <col min="7435" max="7435" width="1.33203125" style="146" customWidth="1"/>
    <col min="7436" max="7436" width="6" style="146" customWidth="1"/>
    <col min="7437" max="7437" width="1.33203125" style="146" customWidth="1"/>
    <col min="7438" max="7438" width="6" style="146" customWidth="1"/>
    <col min="7439" max="7439" width="1.33203125" style="146" customWidth="1"/>
    <col min="7440" max="7440" width="6" style="146" customWidth="1"/>
    <col min="7441" max="7441" width="1.33203125" style="146" customWidth="1"/>
    <col min="7442" max="7442" width="6" style="146" customWidth="1"/>
    <col min="7443" max="7673" width="8.88671875" style="146"/>
    <col min="7674" max="7674" width="24.5546875" style="146" customWidth="1"/>
    <col min="7675" max="7675" width="1.33203125" style="146" customWidth="1"/>
    <col min="7676" max="7676" width="6" style="146" customWidth="1"/>
    <col min="7677" max="7677" width="1.33203125" style="146" customWidth="1"/>
    <col min="7678" max="7678" width="6" style="146" customWidth="1"/>
    <col min="7679" max="7679" width="1.33203125" style="146" customWidth="1"/>
    <col min="7680" max="7680" width="6" style="146" customWidth="1"/>
    <col min="7681" max="7681" width="1.33203125" style="146" customWidth="1"/>
    <col min="7682" max="7682" width="6" style="146" customWidth="1"/>
    <col min="7683" max="7683" width="1.33203125" style="146" customWidth="1"/>
    <col min="7684" max="7684" width="6" style="146" customWidth="1"/>
    <col min="7685" max="7685" width="1.33203125" style="146" customWidth="1"/>
    <col min="7686" max="7686" width="6" style="146" customWidth="1"/>
    <col min="7687" max="7687" width="1.33203125" style="146" customWidth="1"/>
    <col min="7688" max="7688" width="6" style="146" customWidth="1"/>
    <col min="7689" max="7689" width="1.33203125" style="146" customWidth="1"/>
    <col min="7690" max="7690" width="6" style="146" customWidth="1"/>
    <col min="7691" max="7691" width="1.33203125" style="146" customWidth="1"/>
    <col min="7692" max="7692" width="6" style="146" customWidth="1"/>
    <col min="7693" max="7693" width="1.33203125" style="146" customWidth="1"/>
    <col min="7694" max="7694" width="6" style="146" customWidth="1"/>
    <col min="7695" max="7695" width="1.33203125" style="146" customWidth="1"/>
    <col min="7696" max="7696" width="6" style="146" customWidth="1"/>
    <col min="7697" max="7697" width="1.33203125" style="146" customWidth="1"/>
    <col min="7698" max="7698" width="6" style="146" customWidth="1"/>
    <col min="7699" max="7929" width="8.88671875" style="146"/>
    <col min="7930" max="7930" width="24.5546875" style="146" customWidth="1"/>
    <col min="7931" max="7931" width="1.33203125" style="146" customWidth="1"/>
    <col min="7932" max="7932" width="6" style="146" customWidth="1"/>
    <col min="7933" max="7933" width="1.33203125" style="146" customWidth="1"/>
    <col min="7934" max="7934" width="6" style="146" customWidth="1"/>
    <col min="7935" max="7935" width="1.33203125" style="146" customWidth="1"/>
    <col min="7936" max="7936" width="6" style="146" customWidth="1"/>
    <col min="7937" max="7937" width="1.33203125" style="146" customWidth="1"/>
    <col min="7938" max="7938" width="6" style="146" customWidth="1"/>
    <col min="7939" max="7939" width="1.33203125" style="146" customWidth="1"/>
    <col min="7940" max="7940" width="6" style="146" customWidth="1"/>
    <col min="7941" max="7941" width="1.33203125" style="146" customWidth="1"/>
    <col min="7942" max="7942" width="6" style="146" customWidth="1"/>
    <col min="7943" max="7943" width="1.33203125" style="146" customWidth="1"/>
    <col min="7944" max="7944" width="6" style="146" customWidth="1"/>
    <col min="7945" max="7945" width="1.33203125" style="146" customWidth="1"/>
    <col min="7946" max="7946" width="6" style="146" customWidth="1"/>
    <col min="7947" max="7947" width="1.33203125" style="146" customWidth="1"/>
    <col min="7948" max="7948" width="6" style="146" customWidth="1"/>
    <col min="7949" max="7949" width="1.33203125" style="146" customWidth="1"/>
    <col min="7950" max="7950" width="6" style="146" customWidth="1"/>
    <col min="7951" max="7951" width="1.33203125" style="146" customWidth="1"/>
    <col min="7952" max="7952" width="6" style="146" customWidth="1"/>
    <col min="7953" max="7953" width="1.33203125" style="146" customWidth="1"/>
    <col min="7954" max="7954" width="6" style="146" customWidth="1"/>
    <col min="7955" max="8185" width="8.88671875" style="146"/>
    <col min="8186" max="8186" width="24.5546875" style="146" customWidth="1"/>
    <col min="8187" max="8187" width="1.33203125" style="146" customWidth="1"/>
    <col min="8188" max="8188" width="6" style="146" customWidth="1"/>
    <col min="8189" max="8189" width="1.33203125" style="146" customWidth="1"/>
    <col min="8190" max="8190" width="6" style="146" customWidth="1"/>
    <col min="8191" max="8191" width="1.33203125" style="146" customWidth="1"/>
    <col min="8192" max="8192" width="6" style="146" customWidth="1"/>
    <col min="8193" max="8193" width="1.33203125" style="146" customWidth="1"/>
    <col min="8194" max="8194" width="6" style="146" customWidth="1"/>
    <col min="8195" max="8195" width="1.33203125" style="146" customWidth="1"/>
    <col min="8196" max="8196" width="6" style="146" customWidth="1"/>
    <col min="8197" max="8197" width="1.33203125" style="146" customWidth="1"/>
    <col min="8198" max="8198" width="6" style="146" customWidth="1"/>
    <col min="8199" max="8199" width="1.33203125" style="146" customWidth="1"/>
    <col min="8200" max="8200" width="6" style="146" customWidth="1"/>
    <col min="8201" max="8201" width="1.33203125" style="146" customWidth="1"/>
    <col min="8202" max="8202" width="6" style="146" customWidth="1"/>
    <col min="8203" max="8203" width="1.33203125" style="146" customWidth="1"/>
    <col min="8204" max="8204" width="6" style="146" customWidth="1"/>
    <col min="8205" max="8205" width="1.33203125" style="146" customWidth="1"/>
    <col min="8206" max="8206" width="6" style="146" customWidth="1"/>
    <col min="8207" max="8207" width="1.33203125" style="146" customWidth="1"/>
    <col min="8208" max="8208" width="6" style="146" customWidth="1"/>
    <col min="8209" max="8209" width="1.33203125" style="146" customWidth="1"/>
    <col min="8210" max="8210" width="6" style="146" customWidth="1"/>
    <col min="8211" max="8441" width="8.88671875" style="146"/>
    <col min="8442" max="8442" width="24.5546875" style="146" customWidth="1"/>
    <col min="8443" max="8443" width="1.33203125" style="146" customWidth="1"/>
    <col min="8444" max="8444" width="6" style="146" customWidth="1"/>
    <col min="8445" max="8445" width="1.33203125" style="146" customWidth="1"/>
    <col min="8446" max="8446" width="6" style="146" customWidth="1"/>
    <col min="8447" max="8447" width="1.33203125" style="146" customWidth="1"/>
    <col min="8448" max="8448" width="6" style="146" customWidth="1"/>
    <col min="8449" max="8449" width="1.33203125" style="146" customWidth="1"/>
    <col min="8450" max="8450" width="6" style="146" customWidth="1"/>
    <col min="8451" max="8451" width="1.33203125" style="146" customWidth="1"/>
    <col min="8452" max="8452" width="6" style="146" customWidth="1"/>
    <col min="8453" max="8453" width="1.33203125" style="146" customWidth="1"/>
    <col min="8454" max="8454" width="6" style="146" customWidth="1"/>
    <col min="8455" max="8455" width="1.33203125" style="146" customWidth="1"/>
    <col min="8456" max="8456" width="6" style="146" customWidth="1"/>
    <col min="8457" max="8457" width="1.33203125" style="146" customWidth="1"/>
    <col min="8458" max="8458" width="6" style="146" customWidth="1"/>
    <col min="8459" max="8459" width="1.33203125" style="146" customWidth="1"/>
    <col min="8460" max="8460" width="6" style="146" customWidth="1"/>
    <col min="8461" max="8461" width="1.33203125" style="146" customWidth="1"/>
    <col min="8462" max="8462" width="6" style="146" customWidth="1"/>
    <col min="8463" max="8463" width="1.33203125" style="146" customWidth="1"/>
    <col min="8464" max="8464" width="6" style="146" customWidth="1"/>
    <col min="8465" max="8465" width="1.33203125" style="146" customWidth="1"/>
    <col min="8466" max="8466" width="6" style="146" customWidth="1"/>
    <col min="8467" max="8697" width="8.88671875" style="146"/>
    <col min="8698" max="8698" width="24.5546875" style="146" customWidth="1"/>
    <col min="8699" max="8699" width="1.33203125" style="146" customWidth="1"/>
    <col min="8700" max="8700" width="6" style="146" customWidth="1"/>
    <col min="8701" max="8701" width="1.33203125" style="146" customWidth="1"/>
    <col min="8702" max="8702" width="6" style="146" customWidth="1"/>
    <col min="8703" max="8703" width="1.33203125" style="146" customWidth="1"/>
    <col min="8704" max="8704" width="6" style="146" customWidth="1"/>
    <col min="8705" max="8705" width="1.33203125" style="146" customWidth="1"/>
    <col min="8706" max="8706" width="6" style="146" customWidth="1"/>
    <col min="8707" max="8707" width="1.33203125" style="146" customWidth="1"/>
    <col min="8708" max="8708" width="6" style="146" customWidth="1"/>
    <col min="8709" max="8709" width="1.33203125" style="146" customWidth="1"/>
    <col min="8710" max="8710" width="6" style="146" customWidth="1"/>
    <col min="8711" max="8711" width="1.33203125" style="146" customWidth="1"/>
    <col min="8712" max="8712" width="6" style="146" customWidth="1"/>
    <col min="8713" max="8713" width="1.33203125" style="146" customWidth="1"/>
    <col min="8714" max="8714" width="6" style="146" customWidth="1"/>
    <col min="8715" max="8715" width="1.33203125" style="146" customWidth="1"/>
    <col min="8716" max="8716" width="6" style="146" customWidth="1"/>
    <col min="8717" max="8717" width="1.33203125" style="146" customWidth="1"/>
    <col min="8718" max="8718" width="6" style="146" customWidth="1"/>
    <col min="8719" max="8719" width="1.33203125" style="146" customWidth="1"/>
    <col min="8720" max="8720" width="6" style="146" customWidth="1"/>
    <col min="8721" max="8721" width="1.33203125" style="146" customWidth="1"/>
    <col min="8722" max="8722" width="6" style="146" customWidth="1"/>
    <col min="8723" max="8953" width="8.88671875" style="146"/>
    <col min="8954" max="8954" width="24.5546875" style="146" customWidth="1"/>
    <col min="8955" max="8955" width="1.33203125" style="146" customWidth="1"/>
    <col min="8956" max="8956" width="6" style="146" customWidth="1"/>
    <col min="8957" max="8957" width="1.33203125" style="146" customWidth="1"/>
    <col min="8958" max="8958" width="6" style="146" customWidth="1"/>
    <col min="8959" max="8959" width="1.33203125" style="146" customWidth="1"/>
    <col min="8960" max="8960" width="6" style="146" customWidth="1"/>
    <col min="8961" max="8961" width="1.33203125" style="146" customWidth="1"/>
    <col min="8962" max="8962" width="6" style="146" customWidth="1"/>
    <col min="8963" max="8963" width="1.33203125" style="146" customWidth="1"/>
    <col min="8964" max="8964" width="6" style="146" customWidth="1"/>
    <col min="8965" max="8965" width="1.33203125" style="146" customWidth="1"/>
    <col min="8966" max="8966" width="6" style="146" customWidth="1"/>
    <col min="8967" max="8967" width="1.33203125" style="146" customWidth="1"/>
    <col min="8968" max="8968" width="6" style="146" customWidth="1"/>
    <col min="8969" max="8969" width="1.33203125" style="146" customWidth="1"/>
    <col min="8970" max="8970" width="6" style="146" customWidth="1"/>
    <col min="8971" max="8971" width="1.33203125" style="146" customWidth="1"/>
    <col min="8972" max="8972" width="6" style="146" customWidth="1"/>
    <col min="8973" max="8973" width="1.33203125" style="146" customWidth="1"/>
    <col min="8974" max="8974" width="6" style="146" customWidth="1"/>
    <col min="8975" max="8975" width="1.33203125" style="146" customWidth="1"/>
    <col min="8976" max="8976" width="6" style="146" customWidth="1"/>
    <col min="8977" max="8977" width="1.33203125" style="146" customWidth="1"/>
    <col min="8978" max="8978" width="6" style="146" customWidth="1"/>
    <col min="8979" max="9209" width="8.88671875" style="146"/>
    <col min="9210" max="9210" width="24.5546875" style="146" customWidth="1"/>
    <col min="9211" max="9211" width="1.33203125" style="146" customWidth="1"/>
    <col min="9212" max="9212" width="6" style="146" customWidth="1"/>
    <col min="9213" max="9213" width="1.33203125" style="146" customWidth="1"/>
    <col min="9214" max="9214" width="6" style="146" customWidth="1"/>
    <col min="9215" max="9215" width="1.33203125" style="146" customWidth="1"/>
    <col min="9216" max="9216" width="6" style="146" customWidth="1"/>
    <col min="9217" max="9217" width="1.33203125" style="146" customWidth="1"/>
    <col min="9218" max="9218" width="6" style="146" customWidth="1"/>
    <col min="9219" max="9219" width="1.33203125" style="146" customWidth="1"/>
    <col min="9220" max="9220" width="6" style="146" customWidth="1"/>
    <col min="9221" max="9221" width="1.33203125" style="146" customWidth="1"/>
    <col min="9222" max="9222" width="6" style="146" customWidth="1"/>
    <col min="9223" max="9223" width="1.33203125" style="146" customWidth="1"/>
    <col min="9224" max="9224" width="6" style="146" customWidth="1"/>
    <col min="9225" max="9225" width="1.33203125" style="146" customWidth="1"/>
    <col min="9226" max="9226" width="6" style="146" customWidth="1"/>
    <col min="9227" max="9227" width="1.33203125" style="146" customWidth="1"/>
    <col min="9228" max="9228" width="6" style="146" customWidth="1"/>
    <col min="9229" max="9229" width="1.33203125" style="146" customWidth="1"/>
    <col min="9230" max="9230" width="6" style="146" customWidth="1"/>
    <col min="9231" max="9231" width="1.33203125" style="146" customWidth="1"/>
    <col min="9232" max="9232" width="6" style="146" customWidth="1"/>
    <col min="9233" max="9233" width="1.33203125" style="146" customWidth="1"/>
    <col min="9234" max="9234" width="6" style="146" customWidth="1"/>
    <col min="9235" max="9465" width="8.88671875" style="146"/>
    <col min="9466" max="9466" width="24.5546875" style="146" customWidth="1"/>
    <col min="9467" max="9467" width="1.33203125" style="146" customWidth="1"/>
    <col min="9468" max="9468" width="6" style="146" customWidth="1"/>
    <col min="9469" max="9469" width="1.33203125" style="146" customWidth="1"/>
    <col min="9470" max="9470" width="6" style="146" customWidth="1"/>
    <col min="9471" max="9471" width="1.33203125" style="146" customWidth="1"/>
    <col min="9472" max="9472" width="6" style="146" customWidth="1"/>
    <col min="9473" max="9473" width="1.33203125" style="146" customWidth="1"/>
    <col min="9474" max="9474" width="6" style="146" customWidth="1"/>
    <col min="9475" max="9475" width="1.33203125" style="146" customWidth="1"/>
    <col min="9476" max="9476" width="6" style="146" customWidth="1"/>
    <col min="9477" max="9477" width="1.33203125" style="146" customWidth="1"/>
    <col min="9478" max="9478" width="6" style="146" customWidth="1"/>
    <col min="9479" max="9479" width="1.33203125" style="146" customWidth="1"/>
    <col min="9480" max="9480" width="6" style="146" customWidth="1"/>
    <col min="9481" max="9481" width="1.33203125" style="146" customWidth="1"/>
    <col min="9482" max="9482" width="6" style="146" customWidth="1"/>
    <col min="9483" max="9483" width="1.33203125" style="146" customWidth="1"/>
    <col min="9484" max="9484" width="6" style="146" customWidth="1"/>
    <col min="9485" max="9485" width="1.33203125" style="146" customWidth="1"/>
    <col min="9486" max="9486" width="6" style="146" customWidth="1"/>
    <col min="9487" max="9487" width="1.33203125" style="146" customWidth="1"/>
    <col min="9488" max="9488" width="6" style="146" customWidth="1"/>
    <col min="9489" max="9489" width="1.33203125" style="146" customWidth="1"/>
    <col min="9490" max="9490" width="6" style="146" customWidth="1"/>
    <col min="9491" max="9721" width="8.88671875" style="146"/>
    <col min="9722" max="9722" width="24.5546875" style="146" customWidth="1"/>
    <col min="9723" max="9723" width="1.33203125" style="146" customWidth="1"/>
    <col min="9724" max="9724" width="6" style="146" customWidth="1"/>
    <col min="9725" max="9725" width="1.33203125" style="146" customWidth="1"/>
    <col min="9726" max="9726" width="6" style="146" customWidth="1"/>
    <col min="9727" max="9727" width="1.33203125" style="146" customWidth="1"/>
    <col min="9728" max="9728" width="6" style="146" customWidth="1"/>
    <col min="9729" max="9729" width="1.33203125" style="146" customWidth="1"/>
    <col min="9730" max="9730" width="6" style="146" customWidth="1"/>
    <col min="9731" max="9731" width="1.33203125" style="146" customWidth="1"/>
    <col min="9732" max="9732" width="6" style="146" customWidth="1"/>
    <col min="9733" max="9733" width="1.33203125" style="146" customWidth="1"/>
    <col min="9734" max="9734" width="6" style="146" customWidth="1"/>
    <col min="9735" max="9735" width="1.33203125" style="146" customWidth="1"/>
    <col min="9736" max="9736" width="6" style="146" customWidth="1"/>
    <col min="9737" max="9737" width="1.33203125" style="146" customWidth="1"/>
    <col min="9738" max="9738" width="6" style="146" customWidth="1"/>
    <col min="9739" max="9739" width="1.33203125" style="146" customWidth="1"/>
    <col min="9740" max="9740" width="6" style="146" customWidth="1"/>
    <col min="9741" max="9741" width="1.33203125" style="146" customWidth="1"/>
    <col min="9742" max="9742" width="6" style="146" customWidth="1"/>
    <col min="9743" max="9743" width="1.33203125" style="146" customWidth="1"/>
    <col min="9744" max="9744" width="6" style="146" customWidth="1"/>
    <col min="9745" max="9745" width="1.33203125" style="146" customWidth="1"/>
    <col min="9746" max="9746" width="6" style="146" customWidth="1"/>
    <col min="9747" max="9977" width="8.88671875" style="146"/>
    <col min="9978" max="9978" width="24.5546875" style="146" customWidth="1"/>
    <col min="9979" max="9979" width="1.33203125" style="146" customWidth="1"/>
    <col min="9980" max="9980" width="6" style="146" customWidth="1"/>
    <col min="9981" max="9981" width="1.33203125" style="146" customWidth="1"/>
    <col min="9982" max="9982" width="6" style="146" customWidth="1"/>
    <col min="9983" max="9983" width="1.33203125" style="146" customWidth="1"/>
    <col min="9984" max="9984" width="6" style="146" customWidth="1"/>
    <col min="9985" max="9985" width="1.33203125" style="146" customWidth="1"/>
    <col min="9986" max="9986" width="6" style="146" customWidth="1"/>
    <col min="9987" max="9987" width="1.33203125" style="146" customWidth="1"/>
    <col min="9988" max="9988" width="6" style="146" customWidth="1"/>
    <col min="9989" max="9989" width="1.33203125" style="146" customWidth="1"/>
    <col min="9990" max="9990" width="6" style="146" customWidth="1"/>
    <col min="9991" max="9991" width="1.33203125" style="146" customWidth="1"/>
    <col min="9992" max="9992" width="6" style="146" customWidth="1"/>
    <col min="9993" max="9993" width="1.33203125" style="146" customWidth="1"/>
    <col min="9994" max="9994" width="6" style="146" customWidth="1"/>
    <col min="9995" max="9995" width="1.33203125" style="146" customWidth="1"/>
    <col min="9996" max="9996" width="6" style="146" customWidth="1"/>
    <col min="9997" max="9997" width="1.33203125" style="146" customWidth="1"/>
    <col min="9998" max="9998" width="6" style="146" customWidth="1"/>
    <col min="9999" max="9999" width="1.33203125" style="146" customWidth="1"/>
    <col min="10000" max="10000" width="6" style="146" customWidth="1"/>
    <col min="10001" max="10001" width="1.33203125" style="146" customWidth="1"/>
    <col min="10002" max="10002" width="6" style="146" customWidth="1"/>
    <col min="10003" max="10233" width="8.88671875" style="146"/>
    <col min="10234" max="10234" width="24.5546875" style="146" customWidth="1"/>
    <col min="10235" max="10235" width="1.33203125" style="146" customWidth="1"/>
    <col min="10236" max="10236" width="6" style="146" customWidth="1"/>
    <col min="10237" max="10237" width="1.33203125" style="146" customWidth="1"/>
    <col min="10238" max="10238" width="6" style="146" customWidth="1"/>
    <col min="10239" max="10239" width="1.33203125" style="146" customWidth="1"/>
    <col min="10240" max="10240" width="6" style="146" customWidth="1"/>
    <col min="10241" max="10241" width="1.33203125" style="146" customWidth="1"/>
    <col min="10242" max="10242" width="6" style="146" customWidth="1"/>
    <col min="10243" max="10243" width="1.33203125" style="146" customWidth="1"/>
    <col min="10244" max="10244" width="6" style="146" customWidth="1"/>
    <col min="10245" max="10245" width="1.33203125" style="146" customWidth="1"/>
    <col min="10246" max="10246" width="6" style="146" customWidth="1"/>
    <col min="10247" max="10247" width="1.33203125" style="146" customWidth="1"/>
    <col min="10248" max="10248" width="6" style="146" customWidth="1"/>
    <col min="10249" max="10249" width="1.33203125" style="146" customWidth="1"/>
    <col min="10250" max="10250" width="6" style="146" customWidth="1"/>
    <col min="10251" max="10251" width="1.33203125" style="146" customWidth="1"/>
    <col min="10252" max="10252" width="6" style="146" customWidth="1"/>
    <col min="10253" max="10253" width="1.33203125" style="146" customWidth="1"/>
    <col min="10254" max="10254" width="6" style="146" customWidth="1"/>
    <col min="10255" max="10255" width="1.33203125" style="146" customWidth="1"/>
    <col min="10256" max="10256" width="6" style="146" customWidth="1"/>
    <col min="10257" max="10257" width="1.33203125" style="146" customWidth="1"/>
    <col min="10258" max="10258" width="6" style="146" customWidth="1"/>
    <col min="10259" max="10489" width="8.88671875" style="146"/>
    <col min="10490" max="10490" width="24.5546875" style="146" customWidth="1"/>
    <col min="10491" max="10491" width="1.33203125" style="146" customWidth="1"/>
    <col min="10492" max="10492" width="6" style="146" customWidth="1"/>
    <col min="10493" max="10493" width="1.33203125" style="146" customWidth="1"/>
    <col min="10494" max="10494" width="6" style="146" customWidth="1"/>
    <col min="10495" max="10495" width="1.33203125" style="146" customWidth="1"/>
    <col min="10496" max="10496" width="6" style="146" customWidth="1"/>
    <col min="10497" max="10497" width="1.33203125" style="146" customWidth="1"/>
    <col min="10498" max="10498" width="6" style="146" customWidth="1"/>
    <col min="10499" max="10499" width="1.33203125" style="146" customWidth="1"/>
    <col min="10500" max="10500" width="6" style="146" customWidth="1"/>
    <col min="10501" max="10501" width="1.33203125" style="146" customWidth="1"/>
    <col min="10502" max="10502" width="6" style="146" customWidth="1"/>
    <col min="10503" max="10503" width="1.33203125" style="146" customWidth="1"/>
    <col min="10504" max="10504" width="6" style="146" customWidth="1"/>
    <col min="10505" max="10505" width="1.33203125" style="146" customWidth="1"/>
    <col min="10506" max="10506" width="6" style="146" customWidth="1"/>
    <col min="10507" max="10507" width="1.33203125" style="146" customWidth="1"/>
    <col min="10508" max="10508" width="6" style="146" customWidth="1"/>
    <col min="10509" max="10509" width="1.33203125" style="146" customWidth="1"/>
    <col min="10510" max="10510" width="6" style="146" customWidth="1"/>
    <col min="10511" max="10511" width="1.33203125" style="146" customWidth="1"/>
    <col min="10512" max="10512" width="6" style="146" customWidth="1"/>
    <col min="10513" max="10513" width="1.33203125" style="146" customWidth="1"/>
    <col min="10514" max="10514" width="6" style="146" customWidth="1"/>
    <col min="10515" max="10745" width="8.88671875" style="146"/>
    <col min="10746" max="10746" width="24.5546875" style="146" customWidth="1"/>
    <col min="10747" max="10747" width="1.33203125" style="146" customWidth="1"/>
    <col min="10748" max="10748" width="6" style="146" customWidth="1"/>
    <col min="10749" max="10749" width="1.33203125" style="146" customWidth="1"/>
    <col min="10750" max="10750" width="6" style="146" customWidth="1"/>
    <col min="10751" max="10751" width="1.33203125" style="146" customWidth="1"/>
    <col min="10752" max="10752" width="6" style="146" customWidth="1"/>
    <col min="10753" max="10753" width="1.33203125" style="146" customWidth="1"/>
    <col min="10754" max="10754" width="6" style="146" customWidth="1"/>
    <col min="10755" max="10755" width="1.33203125" style="146" customWidth="1"/>
    <col min="10756" max="10756" width="6" style="146" customWidth="1"/>
    <col min="10757" max="10757" width="1.33203125" style="146" customWidth="1"/>
    <col min="10758" max="10758" width="6" style="146" customWidth="1"/>
    <col min="10759" max="10759" width="1.33203125" style="146" customWidth="1"/>
    <col min="10760" max="10760" width="6" style="146" customWidth="1"/>
    <col min="10761" max="10761" width="1.33203125" style="146" customWidth="1"/>
    <col min="10762" max="10762" width="6" style="146" customWidth="1"/>
    <col min="10763" max="10763" width="1.33203125" style="146" customWidth="1"/>
    <col min="10764" max="10764" width="6" style="146" customWidth="1"/>
    <col min="10765" max="10765" width="1.33203125" style="146" customWidth="1"/>
    <col min="10766" max="10766" width="6" style="146" customWidth="1"/>
    <col min="10767" max="10767" width="1.33203125" style="146" customWidth="1"/>
    <col min="10768" max="10768" width="6" style="146" customWidth="1"/>
    <col min="10769" max="10769" width="1.33203125" style="146" customWidth="1"/>
    <col min="10770" max="10770" width="6" style="146" customWidth="1"/>
    <col min="10771" max="11001" width="8.88671875" style="146"/>
    <col min="11002" max="11002" width="24.5546875" style="146" customWidth="1"/>
    <col min="11003" max="11003" width="1.33203125" style="146" customWidth="1"/>
    <col min="11004" max="11004" width="6" style="146" customWidth="1"/>
    <col min="11005" max="11005" width="1.33203125" style="146" customWidth="1"/>
    <col min="11006" max="11006" width="6" style="146" customWidth="1"/>
    <col min="11007" max="11007" width="1.33203125" style="146" customWidth="1"/>
    <col min="11008" max="11008" width="6" style="146" customWidth="1"/>
    <col min="11009" max="11009" width="1.33203125" style="146" customWidth="1"/>
    <col min="11010" max="11010" width="6" style="146" customWidth="1"/>
    <col min="11011" max="11011" width="1.33203125" style="146" customWidth="1"/>
    <col min="11012" max="11012" width="6" style="146" customWidth="1"/>
    <col min="11013" max="11013" width="1.33203125" style="146" customWidth="1"/>
    <col min="11014" max="11014" width="6" style="146" customWidth="1"/>
    <col min="11015" max="11015" width="1.33203125" style="146" customWidth="1"/>
    <col min="11016" max="11016" width="6" style="146" customWidth="1"/>
    <col min="11017" max="11017" width="1.33203125" style="146" customWidth="1"/>
    <col min="11018" max="11018" width="6" style="146" customWidth="1"/>
    <col min="11019" max="11019" width="1.33203125" style="146" customWidth="1"/>
    <col min="11020" max="11020" width="6" style="146" customWidth="1"/>
    <col min="11021" max="11021" width="1.33203125" style="146" customWidth="1"/>
    <col min="11022" max="11022" width="6" style="146" customWidth="1"/>
    <col min="11023" max="11023" width="1.33203125" style="146" customWidth="1"/>
    <col min="11024" max="11024" width="6" style="146" customWidth="1"/>
    <col min="11025" max="11025" width="1.33203125" style="146" customWidth="1"/>
    <col min="11026" max="11026" width="6" style="146" customWidth="1"/>
    <col min="11027" max="11257" width="8.88671875" style="146"/>
    <col min="11258" max="11258" width="24.5546875" style="146" customWidth="1"/>
    <col min="11259" max="11259" width="1.33203125" style="146" customWidth="1"/>
    <col min="11260" max="11260" width="6" style="146" customWidth="1"/>
    <col min="11261" max="11261" width="1.33203125" style="146" customWidth="1"/>
    <col min="11262" max="11262" width="6" style="146" customWidth="1"/>
    <col min="11263" max="11263" width="1.33203125" style="146" customWidth="1"/>
    <col min="11264" max="11264" width="6" style="146" customWidth="1"/>
    <col min="11265" max="11265" width="1.33203125" style="146" customWidth="1"/>
    <col min="11266" max="11266" width="6" style="146" customWidth="1"/>
    <col min="11267" max="11267" width="1.33203125" style="146" customWidth="1"/>
    <col min="11268" max="11268" width="6" style="146" customWidth="1"/>
    <col min="11269" max="11269" width="1.33203125" style="146" customWidth="1"/>
    <col min="11270" max="11270" width="6" style="146" customWidth="1"/>
    <col min="11271" max="11271" width="1.33203125" style="146" customWidth="1"/>
    <col min="11272" max="11272" width="6" style="146" customWidth="1"/>
    <col min="11273" max="11273" width="1.33203125" style="146" customWidth="1"/>
    <col min="11274" max="11274" width="6" style="146" customWidth="1"/>
    <col min="11275" max="11275" width="1.33203125" style="146" customWidth="1"/>
    <col min="11276" max="11276" width="6" style="146" customWidth="1"/>
    <col min="11277" max="11277" width="1.33203125" style="146" customWidth="1"/>
    <col min="11278" max="11278" width="6" style="146" customWidth="1"/>
    <col min="11279" max="11279" width="1.33203125" style="146" customWidth="1"/>
    <col min="11280" max="11280" width="6" style="146" customWidth="1"/>
    <col min="11281" max="11281" width="1.33203125" style="146" customWidth="1"/>
    <col min="11282" max="11282" width="6" style="146" customWidth="1"/>
    <col min="11283" max="11513" width="8.88671875" style="146"/>
    <col min="11514" max="11514" width="24.5546875" style="146" customWidth="1"/>
    <col min="11515" max="11515" width="1.33203125" style="146" customWidth="1"/>
    <col min="11516" max="11516" width="6" style="146" customWidth="1"/>
    <col min="11517" max="11517" width="1.33203125" style="146" customWidth="1"/>
    <col min="11518" max="11518" width="6" style="146" customWidth="1"/>
    <col min="11519" max="11519" width="1.33203125" style="146" customWidth="1"/>
    <col min="11520" max="11520" width="6" style="146" customWidth="1"/>
    <col min="11521" max="11521" width="1.33203125" style="146" customWidth="1"/>
    <col min="11522" max="11522" width="6" style="146" customWidth="1"/>
    <col min="11523" max="11523" width="1.33203125" style="146" customWidth="1"/>
    <col min="11524" max="11524" width="6" style="146" customWidth="1"/>
    <col min="11525" max="11525" width="1.33203125" style="146" customWidth="1"/>
    <col min="11526" max="11526" width="6" style="146" customWidth="1"/>
    <col min="11527" max="11527" width="1.33203125" style="146" customWidth="1"/>
    <col min="11528" max="11528" width="6" style="146" customWidth="1"/>
    <col min="11529" max="11529" width="1.33203125" style="146" customWidth="1"/>
    <col min="11530" max="11530" width="6" style="146" customWidth="1"/>
    <col min="11531" max="11531" width="1.33203125" style="146" customWidth="1"/>
    <col min="11532" max="11532" width="6" style="146" customWidth="1"/>
    <col min="11533" max="11533" width="1.33203125" style="146" customWidth="1"/>
    <col min="11534" max="11534" width="6" style="146" customWidth="1"/>
    <col min="11535" max="11535" width="1.33203125" style="146" customWidth="1"/>
    <col min="11536" max="11536" width="6" style="146" customWidth="1"/>
    <col min="11537" max="11537" width="1.33203125" style="146" customWidth="1"/>
    <col min="11538" max="11538" width="6" style="146" customWidth="1"/>
    <col min="11539" max="11769" width="8.88671875" style="146"/>
    <col min="11770" max="11770" width="24.5546875" style="146" customWidth="1"/>
    <col min="11771" max="11771" width="1.33203125" style="146" customWidth="1"/>
    <col min="11772" max="11772" width="6" style="146" customWidth="1"/>
    <col min="11773" max="11773" width="1.33203125" style="146" customWidth="1"/>
    <col min="11774" max="11774" width="6" style="146" customWidth="1"/>
    <col min="11775" max="11775" width="1.33203125" style="146" customWidth="1"/>
    <col min="11776" max="11776" width="6" style="146" customWidth="1"/>
    <col min="11777" max="11777" width="1.33203125" style="146" customWidth="1"/>
    <col min="11778" max="11778" width="6" style="146" customWidth="1"/>
    <col min="11779" max="11779" width="1.33203125" style="146" customWidth="1"/>
    <col min="11780" max="11780" width="6" style="146" customWidth="1"/>
    <col min="11781" max="11781" width="1.33203125" style="146" customWidth="1"/>
    <col min="11782" max="11782" width="6" style="146" customWidth="1"/>
    <col min="11783" max="11783" width="1.33203125" style="146" customWidth="1"/>
    <col min="11784" max="11784" width="6" style="146" customWidth="1"/>
    <col min="11785" max="11785" width="1.33203125" style="146" customWidth="1"/>
    <col min="11786" max="11786" width="6" style="146" customWidth="1"/>
    <col min="11787" max="11787" width="1.33203125" style="146" customWidth="1"/>
    <col min="11788" max="11788" width="6" style="146" customWidth="1"/>
    <col min="11789" max="11789" width="1.33203125" style="146" customWidth="1"/>
    <col min="11790" max="11790" width="6" style="146" customWidth="1"/>
    <col min="11791" max="11791" width="1.33203125" style="146" customWidth="1"/>
    <col min="11792" max="11792" width="6" style="146" customWidth="1"/>
    <col min="11793" max="11793" width="1.33203125" style="146" customWidth="1"/>
    <col min="11794" max="11794" width="6" style="146" customWidth="1"/>
    <col min="11795" max="12025" width="8.88671875" style="146"/>
    <col min="12026" max="12026" width="24.5546875" style="146" customWidth="1"/>
    <col min="12027" max="12027" width="1.33203125" style="146" customWidth="1"/>
    <col min="12028" max="12028" width="6" style="146" customWidth="1"/>
    <col min="12029" max="12029" width="1.33203125" style="146" customWidth="1"/>
    <col min="12030" max="12030" width="6" style="146" customWidth="1"/>
    <col min="12031" max="12031" width="1.33203125" style="146" customWidth="1"/>
    <col min="12032" max="12032" width="6" style="146" customWidth="1"/>
    <col min="12033" max="12033" width="1.33203125" style="146" customWidth="1"/>
    <col min="12034" max="12034" width="6" style="146" customWidth="1"/>
    <col min="12035" max="12035" width="1.33203125" style="146" customWidth="1"/>
    <col min="12036" max="12036" width="6" style="146" customWidth="1"/>
    <col min="12037" max="12037" width="1.33203125" style="146" customWidth="1"/>
    <col min="12038" max="12038" width="6" style="146" customWidth="1"/>
    <col min="12039" max="12039" width="1.33203125" style="146" customWidth="1"/>
    <col min="12040" max="12040" width="6" style="146" customWidth="1"/>
    <col min="12041" max="12041" width="1.33203125" style="146" customWidth="1"/>
    <col min="12042" max="12042" width="6" style="146" customWidth="1"/>
    <col min="12043" max="12043" width="1.33203125" style="146" customWidth="1"/>
    <col min="12044" max="12044" width="6" style="146" customWidth="1"/>
    <col min="12045" max="12045" width="1.33203125" style="146" customWidth="1"/>
    <col min="12046" max="12046" width="6" style="146" customWidth="1"/>
    <col min="12047" max="12047" width="1.33203125" style="146" customWidth="1"/>
    <col min="12048" max="12048" width="6" style="146" customWidth="1"/>
    <col min="12049" max="12049" width="1.33203125" style="146" customWidth="1"/>
    <col min="12050" max="12050" width="6" style="146" customWidth="1"/>
    <col min="12051" max="12281" width="8.88671875" style="146"/>
    <col min="12282" max="12282" width="24.5546875" style="146" customWidth="1"/>
    <col min="12283" max="12283" width="1.33203125" style="146" customWidth="1"/>
    <col min="12284" max="12284" width="6" style="146" customWidth="1"/>
    <col min="12285" max="12285" width="1.33203125" style="146" customWidth="1"/>
    <col min="12286" max="12286" width="6" style="146" customWidth="1"/>
    <col min="12287" max="12287" width="1.33203125" style="146" customWidth="1"/>
    <col min="12288" max="12288" width="6" style="146" customWidth="1"/>
    <col min="12289" max="12289" width="1.33203125" style="146" customWidth="1"/>
    <col min="12290" max="12290" width="6" style="146" customWidth="1"/>
    <col min="12291" max="12291" width="1.33203125" style="146" customWidth="1"/>
    <col min="12292" max="12292" width="6" style="146" customWidth="1"/>
    <col min="12293" max="12293" width="1.33203125" style="146" customWidth="1"/>
    <col min="12294" max="12294" width="6" style="146" customWidth="1"/>
    <col min="12295" max="12295" width="1.33203125" style="146" customWidth="1"/>
    <col min="12296" max="12296" width="6" style="146" customWidth="1"/>
    <col min="12297" max="12297" width="1.33203125" style="146" customWidth="1"/>
    <col min="12298" max="12298" width="6" style="146" customWidth="1"/>
    <col min="12299" max="12299" width="1.33203125" style="146" customWidth="1"/>
    <col min="12300" max="12300" width="6" style="146" customWidth="1"/>
    <col min="12301" max="12301" width="1.33203125" style="146" customWidth="1"/>
    <col min="12302" max="12302" width="6" style="146" customWidth="1"/>
    <col min="12303" max="12303" width="1.33203125" style="146" customWidth="1"/>
    <col min="12304" max="12304" width="6" style="146" customWidth="1"/>
    <col min="12305" max="12305" width="1.33203125" style="146" customWidth="1"/>
    <col min="12306" max="12306" width="6" style="146" customWidth="1"/>
    <col min="12307" max="12537" width="8.88671875" style="146"/>
    <col min="12538" max="12538" width="24.5546875" style="146" customWidth="1"/>
    <col min="12539" max="12539" width="1.33203125" style="146" customWidth="1"/>
    <col min="12540" max="12540" width="6" style="146" customWidth="1"/>
    <col min="12541" max="12541" width="1.33203125" style="146" customWidth="1"/>
    <col min="12542" max="12542" width="6" style="146" customWidth="1"/>
    <col min="12543" max="12543" width="1.33203125" style="146" customWidth="1"/>
    <col min="12544" max="12544" width="6" style="146" customWidth="1"/>
    <col min="12545" max="12545" width="1.33203125" style="146" customWidth="1"/>
    <col min="12546" max="12546" width="6" style="146" customWidth="1"/>
    <col min="12547" max="12547" width="1.33203125" style="146" customWidth="1"/>
    <col min="12548" max="12548" width="6" style="146" customWidth="1"/>
    <col min="12549" max="12549" width="1.33203125" style="146" customWidth="1"/>
    <col min="12550" max="12550" width="6" style="146" customWidth="1"/>
    <col min="12551" max="12551" width="1.33203125" style="146" customWidth="1"/>
    <col min="12552" max="12552" width="6" style="146" customWidth="1"/>
    <col min="12553" max="12553" width="1.33203125" style="146" customWidth="1"/>
    <col min="12554" max="12554" width="6" style="146" customWidth="1"/>
    <col min="12555" max="12555" width="1.33203125" style="146" customWidth="1"/>
    <col min="12556" max="12556" width="6" style="146" customWidth="1"/>
    <col min="12557" max="12557" width="1.33203125" style="146" customWidth="1"/>
    <col min="12558" max="12558" width="6" style="146" customWidth="1"/>
    <col min="12559" max="12559" width="1.33203125" style="146" customWidth="1"/>
    <col min="12560" max="12560" width="6" style="146" customWidth="1"/>
    <col min="12561" max="12561" width="1.33203125" style="146" customWidth="1"/>
    <col min="12562" max="12562" width="6" style="146" customWidth="1"/>
    <col min="12563" max="12793" width="8.88671875" style="146"/>
    <col min="12794" max="12794" width="24.5546875" style="146" customWidth="1"/>
    <col min="12795" max="12795" width="1.33203125" style="146" customWidth="1"/>
    <col min="12796" max="12796" width="6" style="146" customWidth="1"/>
    <col min="12797" max="12797" width="1.33203125" style="146" customWidth="1"/>
    <col min="12798" max="12798" width="6" style="146" customWidth="1"/>
    <col min="12799" max="12799" width="1.33203125" style="146" customWidth="1"/>
    <col min="12800" max="12800" width="6" style="146" customWidth="1"/>
    <col min="12801" max="12801" width="1.33203125" style="146" customWidth="1"/>
    <col min="12802" max="12802" width="6" style="146" customWidth="1"/>
    <col min="12803" max="12803" width="1.33203125" style="146" customWidth="1"/>
    <col min="12804" max="12804" width="6" style="146" customWidth="1"/>
    <col min="12805" max="12805" width="1.33203125" style="146" customWidth="1"/>
    <col min="12806" max="12806" width="6" style="146" customWidth="1"/>
    <col min="12807" max="12807" width="1.33203125" style="146" customWidth="1"/>
    <col min="12808" max="12808" width="6" style="146" customWidth="1"/>
    <col min="12809" max="12809" width="1.33203125" style="146" customWidth="1"/>
    <col min="12810" max="12810" width="6" style="146" customWidth="1"/>
    <col min="12811" max="12811" width="1.33203125" style="146" customWidth="1"/>
    <col min="12812" max="12812" width="6" style="146" customWidth="1"/>
    <col min="12813" max="12813" width="1.33203125" style="146" customWidth="1"/>
    <col min="12814" max="12814" width="6" style="146" customWidth="1"/>
    <col min="12815" max="12815" width="1.33203125" style="146" customWidth="1"/>
    <col min="12816" max="12816" width="6" style="146" customWidth="1"/>
    <col min="12817" max="12817" width="1.33203125" style="146" customWidth="1"/>
    <col min="12818" max="12818" width="6" style="146" customWidth="1"/>
    <col min="12819" max="13049" width="8.88671875" style="146"/>
    <col min="13050" max="13050" width="24.5546875" style="146" customWidth="1"/>
    <col min="13051" max="13051" width="1.33203125" style="146" customWidth="1"/>
    <col min="13052" max="13052" width="6" style="146" customWidth="1"/>
    <col min="13053" max="13053" width="1.33203125" style="146" customWidth="1"/>
    <col min="13054" max="13054" width="6" style="146" customWidth="1"/>
    <col min="13055" max="13055" width="1.33203125" style="146" customWidth="1"/>
    <col min="13056" max="13056" width="6" style="146" customWidth="1"/>
    <col min="13057" max="13057" width="1.33203125" style="146" customWidth="1"/>
    <col min="13058" max="13058" width="6" style="146" customWidth="1"/>
    <col min="13059" max="13059" width="1.33203125" style="146" customWidth="1"/>
    <col min="13060" max="13060" width="6" style="146" customWidth="1"/>
    <col min="13061" max="13061" width="1.33203125" style="146" customWidth="1"/>
    <col min="13062" max="13062" width="6" style="146" customWidth="1"/>
    <col min="13063" max="13063" width="1.33203125" style="146" customWidth="1"/>
    <col min="13064" max="13064" width="6" style="146" customWidth="1"/>
    <col min="13065" max="13065" width="1.33203125" style="146" customWidth="1"/>
    <col min="13066" max="13066" width="6" style="146" customWidth="1"/>
    <col min="13067" max="13067" width="1.33203125" style="146" customWidth="1"/>
    <col min="13068" max="13068" width="6" style="146" customWidth="1"/>
    <col min="13069" max="13069" width="1.33203125" style="146" customWidth="1"/>
    <col min="13070" max="13070" width="6" style="146" customWidth="1"/>
    <col min="13071" max="13071" width="1.33203125" style="146" customWidth="1"/>
    <col min="13072" max="13072" width="6" style="146" customWidth="1"/>
    <col min="13073" max="13073" width="1.33203125" style="146" customWidth="1"/>
    <col min="13074" max="13074" width="6" style="146" customWidth="1"/>
    <col min="13075" max="13305" width="8.88671875" style="146"/>
    <col min="13306" max="13306" width="24.5546875" style="146" customWidth="1"/>
    <col min="13307" max="13307" width="1.33203125" style="146" customWidth="1"/>
    <col min="13308" max="13308" width="6" style="146" customWidth="1"/>
    <col min="13309" max="13309" width="1.33203125" style="146" customWidth="1"/>
    <col min="13310" max="13310" width="6" style="146" customWidth="1"/>
    <col min="13311" max="13311" width="1.33203125" style="146" customWidth="1"/>
    <col min="13312" max="13312" width="6" style="146" customWidth="1"/>
    <col min="13313" max="13313" width="1.33203125" style="146" customWidth="1"/>
    <col min="13314" max="13314" width="6" style="146" customWidth="1"/>
    <col min="13315" max="13315" width="1.33203125" style="146" customWidth="1"/>
    <col min="13316" max="13316" width="6" style="146" customWidth="1"/>
    <col min="13317" max="13317" width="1.33203125" style="146" customWidth="1"/>
    <col min="13318" max="13318" width="6" style="146" customWidth="1"/>
    <col min="13319" max="13319" width="1.33203125" style="146" customWidth="1"/>
    <col min="13320" max="13320" width="6" style="146" customWidth="1"/>
    <col min="13321" max="13321" width="1.33203125" style="146" customWidth="1"/>
    <col min="13322" max="13322" width="6" style="146" customWidth="1"/>
    <col min="13323" max="13323" width="1.33203125" style="146" customWidth="1"/>
    <col min="13324" max="13324" width="6" style="146" customWidth="1"/>
    <col min="13325" max="13325" width="1.33203125" style="146" customWidth="1"/>
    <col min="13326" max="13326" width="6" style="146" customWidth="1"/>
    <col min="13327" max="13327" width="1.33203125" style="146" customWidth="1"/>
    <col min="13328" max="13328" width="6" style="146" customWidth="1"/>
    <col min="13329" max="13329" width="1.33203125" style="146" customWidth="1"/>
    <col min="13330" max="13330" width="6" style="146" customWidth="1"/>
    <col min="13331" max="13561" width="8.88671875" style="146"/>
    <col min="13562" max="13562" width="24.5546875" style="146" customWidth="1"/>
    <col min="13563" max="13563" width="1.33203125" style="146" customWidth="1"/>
    <col min="13564" max="13564" width="6" style="146" customWidth="1"/>
    <col min="13565" max="13565" width="1.33203125" style="146" customWidth="1"/>
    <col min="13566" max="13566" width="6" style="146" customWidth="1"/>
    <col min="13567" max="13567" width="1.33203125" style="146" customWidth="1"/>
    <col min="13568" max="13568" width="6" style="146" customWidth="1"/>
    <col min="13569" max="13569" width="1.33203125" style="146" customWidth="1"/>
    <col min="13570" max="13570" width="6" style="146" customWidth="1"/>
    <col min="13571" max="13571" width="1.33203125" style="146" customWidth="1"/>
    <col min="13572" max="13572" width="6" style="146" customWidth="1"/>
    <col min="13573" max="13573" width="1.33203125" style="146" customWidth="1"/>
    <col min="13574" max="13574" width="6" style="146" customWidth="1"/>
    <col min="13575" max="13575" width="1.33203125" style="146" customWidth="1"/>
    <col min="13576" max="13576" width="6" style="146" customWidth="1"/>
    <col min="13577" max="13577" width="1.33203125" style="146" customWidth="1"/>
    <col min="13578" max="13578" width="6" style="146" customWidth="1"/>
    <col min="13579" max="13579" width="1.33203125" style="146" customWidth="1"/>
    <col min="13580" max="13580" width="6" style="146" customWidth="1"/>
    <col min="13581" max="13581" width="1.33203125" style="146" customWidth="1"/>
    <col min="13582" max="13582" width="6" style="146" customWidth="1"/>
    <col min="13583" max="13583" width="1.33203125" style="146" customWidth="1"/>
    <col min="13584" max="13584" width="6" style="146" customWidth="1"/>
    <col min="13585" max="13585" width="1.33203125" style="146" customWidth="1"/>
    <col min="13586" max="13586" width="6" style="146" customWidth="1"/>
    <col min="13587" max="13817" width="8.88671875" style="146"/>
    <col min="13818" max="13818" width="24.5546875" style="146" customWidth="1"/>
    <col min="13819" max="13819" width="1.33203125" style="146" customWidth="1"/>
    <col min="13820" max="13820" width="6" style="146" customWidth="1"/>
    <col min="13821" max="13821" width="1.33203125" style="146" customWidth="1"/>
    <col min="13822" max="13822" width="6" style="146" customWidth="1"/>
    <col min="13823" max="13823" width="1.33203125" style="146" customWidth="1"/>
    <col min="13824" max="13824" width="6" style="146" customWidth="1"/>
    <col min="13825" max="13825" width="1.33203125" style="146" customWidth="1"/>
    <col min="13826" max="13826" width="6" style="146" customWidth="1"/>
    <col min="13827" max="13827" width="1.33203125" style="146" customWidth="1"/>
    <col min="13828" max="13828" width="6" style="146" customWidth="1"/>
    <col min="13829" max="13829" width="1.33203125" style="146" customWidth="1"/>
    <col min="13830" max="13830" width="6" style="146" customWidth="1"/>
    <col min="13831" max="13831" width="1.33203125" style="146" customWidth="1"/>
    <col min="13832" max="13832" width="6" style="146" customWidth="1"/>
    <col min="13833" max="13833" width="1.33203125" style="146" customWidth="1"/>
    <col min="13834" max="13834" width="6" style="146" customWidth="1"/>
    <col min="13835" max="13835" width="1.33203125" style="146" customWidth="1"/>
    <col min="13836" max="13836" width="6" style="146" customWidth="1"/>
    <col min="13837" max="13837" width="1.33203125" style="146" customWidth="1"/>
    <col min="13838" max="13838" width="6" style="146" customWidth="1"/>
    <col min="13839" max="13839" width="1.33203125" style="146" customWidth="1"/>
    <col min="13840" max="13840" width="6" style="146" customWidth="1"/>
    <col min="13841" max="13841" width="1.33203125" style="146" customWidth="1"/>
    <col min="13842" max="13842" width="6" style="146" customWidth="1"/>
    <col min="13843" max="14073" width="8.88671875" style="146"/>
    <col min="14074" max="14074" width="24.5546875" style="146" customWidth="1"/>
    <col min="14075" max="14075" width="1.33203125" style="146" customWidth="1"/>
    <col min="14076" max="14076" width="6" style="146" customWidth="1"/>
    <col min="14077" max="14077" width="1.33203125" style="146" customWidth="1"/>
    <col min="14078" max="14078" width="6" style="146" customWidth="1"/>
    <col min="14079" max="14079" width="1.33203125" style="146" customWidth="1"/>
    <col min="14080" max="14080" width="6" style="146" customWidth="1"/>
    <col min="14081" max="14081" width="1.33203125" style="146" customWidth="1"/>
    <col min="14082" max="14082" width="6" style="146" customWidth="1"/>
    <col min="14083" max="14083" width="1.33203125" style="146" customWidth="1"/>
    <col min="14084" max="14084" width="6" style="146" customWidth="1"/>
    <col min="14085" max="14085" width="1.33203125" style="146" customWidth="1"/>
    <col min="14086" max="14086" width="6" style="146" customWidth="1"/>
    <col min="14087" max="14087" width="1.33203125" style="146" customWidth="1"/>
    <col min="14088" max="14088" width="6" style="146" customWidth="1"/>
    <col min="14089" max="14089" width="1.33203125" style="146" customWidth="1"/>
    <col min="14090" max="14090" width="6" style="146" customWidth="1"/>
    <col min="14091" max="14091" width="1.33203125" style="146" customWidth="1"/>
    <col min="14092" max="14092" width="6" style="146" customWidth="1"/>
    <col min="14093" max="14093" width="1.33203125" style="146" customWidth="1"/>
    <col min="14094" max="14094" width="6" style="146" customWidth="1"/>
    <col min="14095" max="14095" width="1.33203125" style="146" customWidth="1"/>
    <col min="14096" max="14096" width="6" style="146" customWidth="1"/>
    <col min="14097" max="14097" width="1.33203125" style="146" customWidth="1"/>
    <col min="14098" max="14098" width="6" style="146" customWidth="1"/>
    <col min="14099" max="14329" width="8.88671875" style="146"/>
    <col min="14330" max="14330" width="24.5546875" style="146" customWidth="1"/>
    <col min="14331" max="14331" width="1.33203125" style="146" customWidth="1"/>
    <col min="14332" max="14332" width="6" style="146" customWidth="1"/>
    <col min="14333" max="14333" width="1.33203125" style="146" customWidth="1"/>
    <col min="14334" max="14334" width="6" style="146" customWidth="1"/>
    <col min="14335" max="14335" width="1.33203125" style="146" customWidth="1"/>
    <col min="14336" max="14336" width="6" style="146" customWidth="1"/>
    <col min="14337" max="14337" width="1.33203125" style="146" customWidth="1"/>
    <col min="14338" max="14338" width="6" style="146" customWidth="1"/>
    <col min="14339" max="14339" width="1.33203125" style="146" customWidth="1"/>
    <col min="14340" max="14340" width="6" style="146" customWidth="1"/>
    <col min="14341" max="14341" width="1.33203125" style="146" customWidth="1"/>
    <col min="14342" max="14342" width="6" style="146" customWidth="1"/>
    <col min="14343" max="14343" width="1.33203125" style="146" customWidth="1"/>
    <col min="14344" max="14344" width="6" style="146" customWidth="1"/>
    <col min="14345" max="14345" width="1.33203125" style="146" customWidth="1"/>
    <col min="14346" max="14346" width="6" style="146" customWidth="1"/>
    <col min="14347" max="14347" width="1.33203125" style="146" customWidth="1"/>
    <col min="14348" max="14348" width="6" style="146" customWidth="1"/>
    <col min="14349" max="14349" width="1.33203125" style="146" customWidth="1"/>
    <col min="14350" max="14350" width="6" style="146" customWidth="1"/>
    <col min="14351" max="14351" width="1.33203125" style="146" customWidth="1"/>
    <col min="14352" max="14352" width="6" style="146" customWidth="1"/>
    <col min="14353" max="14353" width="1.33203125" style="146" customWidth="1"/>
    <col min="14354" max="14354" width="6" style="146" customWidth="1"/>
    <col min="14355" max="14585" width="8.88671875" style="146"/>
    <col min="14586" max="14586" width="24.5546875" style="146" customWidth="1"/>
    <col min="14587" max="14587" width="1.33203125" style="146" customWidth="1"/>
    <col min="14588" max="14588" width="6" style="146" customWidth="1"/>
    <col min="14589" max="14589" width="1.33203125" style="146" customWidth="1"/>
    <col min="14590" max="14590" width="6" style="146" customWidth="1"/>
    <col min="14591" max="14591" width="1.33203125" style="146" customWidth="1"/>
    <col min="14592" max="14592" width="6" style="146" customWidth="1"/>
    <col min="14593" max="14593" width="1.33203125" style="146" customWidth="1"/>
    <col min="14594" max="14594" width="6" style="146" customWidth="1"/>
    <col min="14595" max="14595" width="1.33203125" style="146" customWidth="1"/>
    <col min="14596" max="14596" width="6" style="146" customWidth="1"/>
    <col min="14597" max="14597" width="1.33203125" style="146" customWidth="1"/>
    <col min="14598" max="14598" width="6" style="146" customWidth="1"/>
    <col min="14599" max="14599" width="1.33203125" style="146" customWidth="1"/>
    <col min="14600" max="14600" width="6" style="146" customWidth="1"/>
    <col min="14601" max="14601" width="1.33203125" style="146" customWidth="1"/>
    <col min="14602" max="14602" width="6" style="146" customWidth="1"/>
    <col min="14603" max="14603" width="1.33203125" style="146" customWidth="1"/>
    <col min="14604" max="14604" width="6" style="146" customWidth="1"/>
    <col min="14605" max="14605" width="1.33203125" style="146" customWidth="1"/>
    <col min="14606" max="14606" width="6" style="146" customWidth="1"/>
    <col min="14607" max="14607" width="1.33203125" style="146" customWidth="1"/>
    <col min="14608" max="14608" width="6" style="146" customWidth="1"/>
    <col min="14609" max="14609" width="1.33203125" style="146" customWidth="1"/>
    <col min="14610" max="14610" width="6" style="146" customWidth="1"/>
    <col min="14611" max="14841" width="8.88671875" style="146"/>
    <col min="14842" max="14842" width="24.5546875" style="146" customWidth="1"/>
    <col min="14843" max="14843" width="1.33203125" style="146" customWidth="1"/>
    <col min="14844" max="14844" width="6" style="146" customWidth="1"/>
    <col min="14845" max="14845" width="1.33203125" style="146" customWidth="1"/>
    <col min="14846" max="14846" width="6" style="146" customWidth="1"/>
    <col min="14847" max="14847" width="1.33203125" style="146" customWidth="1"/>
    <col min="14848" max="14848" width="6" style="146" customWidth="1"/>
    <col min="14849" max="14849" width="1.33203125" style="146" customWidth="1"/>
    <col min="14850" max="14850" width="6" style="146" customWidth="1"/>
    <col min="14851" max="14851" width="1.33203125" style="146" customWidth="1"/>
    <col min="14852" max="14852" width="6" style="146" customWidth="1"/>
    <col min="14853" max="14853" width="1.33203125" style="146" customWidth="1"/>
    <col min="14854" max="14854" width="6" style="146" customWidth="1"/>
    <col min="14855" max="14855" width="1.33203125" style="146" customWidth="1"/>
    <col min="14856" max="14856" width="6" style="146" customWidth="1"/>
    <col min="14857" max="14857" width="1.33203125" style="146" customWidth="1"/>
    <col min="14858" max="14858" width="6" style="146" customWidth="1"/>
    <col min="14859" max="14859" width="1.33203125" style="146" customWidth="1"/>
    <col min="14860" max="14860" width="6" style="146" customWidth="1"/>
    <col min="14861" max="14861" width="1.33203125" style="146" customWidth="1"/>
    <col min="14862" max="14862" width="6" style="146" customWidth="1"/>
    <col min="14863" max="14863" width="1.33203125" style="146" customWidth="1"/>
    <col min="14864" max="14864" width="6" style="146" customWidth="1"/>
    <col min="14865" max="14865" width="1.33203125" style="146" customWidth="1"/>
    <col min="14866" max="14866" width="6" style="146" customWidth="1"/>
    <col min="14867" max="15097" width="8.88671875" style="146"/>
    <col min="15098" max="15098" width="24.5546875" style="146" customWidth="1"/>
    <col min="15099" max="15099" width="1.33203125" style="146" customWidth="1"/>
    <col min="15100" max="15100" width="6" style="146" customWidth="1"/>
    <col min="15101" max="15101" width="1.33203125" style="146" customWidth="1"/>
    <col min="15102" max="15102" width="6" style="146" customWidth="1"/>
    <col min="15103" max="15103" width="1.33203125" style="146" customWidth="1"/>
    <col min="15104" max="15104" width="6" style="146" customWidth="1"/>
    <col min="15105" max="15105" width="1.33203125" style="146" customWidth="1"/>
    <col min="15106" max="15106" width="6" style="146" customWidth="1"/>
    <col min="15107" max="15107" width="1.33203125" style="146" customWidth="1"/>
    <col min="15108" max="15108" width="6" style="146" customWidth="1"/>
    <col min="15109" max="15109" width="1.33203125" style="146" customWidth="1"/>
    <col min="15110" max="15110" width="6" style="146" customWidth="1"/>
    <col min="15111" max="15111" width="1.33203125" style="146" customWidth="1"/>
    <col min="15112" max="15112" width="6" style="146" customWidth="1"/>
    <col min="15113" max="15113" width="1.33203125" style="146" customWidth="1"/>
    <col min="15114" max="15114" width="6" style="146" customWidth="1"/>
    <col min="15115" max="15115" width="1.33203125" style="146" customWidth="1"/>
    <col min="15116" max="15116" width="6" style="146" customWidth="1"/>
    <col min="15117" max="15117" width="1.33203125" style="146" customWidth="1"/>
    <col min="15118" max="15118" width="6" style="146" customWidth="1"/>
    <col min="15119" max="15119" width="1.33203125" style="146" customWidth="1"/>
    <col min="15120" max="15120" width="6" style="146" customWidth="1"/>
    <col min="15121" max="15121" width="1.33203125" style="146" customWidth="1"/>
    <col min="15122" max="15122" width="6" style="146" customWidth="1"/>
    <col min="15123" max="15353" width="8.88671875" style="146"/>
    <col min="15354" max="15354" width="24.5546875" style="146" customWidth="1"/>
    <col min="15355" max="15355" width="1.33203125" style="146" customWidth="1"/>
    <col min="15356" max="15356" width="6" style="146" customWidth="1"/>
    <col min="15357" max="15357" width="1.33203125" style="146" customWidth="1"/>
    <col min="15358" max="15358" width="6" style="146" customWidth="1"/>
    <col min="15359" max="15359" width="1.33203125" style="146" customWidth="1"/>
    <col min="15360" max="15360" width="6" style="146" customWidth="1"/>
    <col min="15361" max="15361" width="1.33203125" style="146" customWidth="1"/>
    <col min="15362" max="15362" width="6" style="146" customWidth="1"/>
    <col min="15363" max="15363" width="1.33203125" style="146" customWidth="1"/>
    <col min="15364" max="15364" width="6" style="146" customWidth="1"/>
    <col min="15365" max="15365" width="1.33203125" style="146" customWidth="1"/>
    <col min="15366" max="15366" width="6" style="146" customWidth="1"/>
    <col min="15367" max="15367" width="1.33203125" style="146" customWidth="1"/>
    <col min="15368" max="15368" width="6" style="146" customWidth="1"/>
    <col min="15369" max="15369" width="1.33203125" style="146" customWidth="1"/>
    <col min="15370" max="15370" width="6" style="146" customWidth="1"/>
    <col min="15371" max="15371" width="1.33203125" style="146" customWidth="1"/>
    <col min="15372" max="15372" width="6" style="146" customWidth="1"/>
    <col min="15373" max="15373" width="1.33203125" style="146" customWidth="1"/>
    <col min="15374" max="15374" width="6" style="146" customWidth="1"/>
    <col min="15375" max="15375" width="1.33203125" style="146" customWidth="1"/>
    <col min="15376" max="15376" width="6" style="146" customWidth="1"/>
    <col min="15377" max="15377" width="1.33203125" style="146" customWidth="1"/>
    <col min="15378" max="15378" width="6" style="146" customWidth="1"/>
    <col min="15379" max="15609" width="8.88671875" style="146"/>
    <col min="15610" max="15610" width="24.5546875" style="146" customWidth="1"/>
    <col min="15611" max="15611" width="1.33203125" style="146" customWidth="1"/>
    <col min="15612" max="15612" width="6" style="146" customWidth="1"/>
    <col min="15613" max="15613" width="1.33203125" style="146" customWidth="1"/>
    <col min="15614" max="15614" width="6" style="146" customWidth="1"/>
    <col min="15615" max="15615" width="1.33203125" style="146" customWidth="1"/>
    <col min="15616" max="15616" width="6" style="146" customWidth="1"/>
    <col min="15617" max="15617" width="1.33203125" style="146" customWidth="1"/>
    <col min="15618" max="15618" width="6" style="146" customWidth="1"/>
    <col min="15619" max="15619" width="1.33203125" style="146" customWidth="1"/>
    <col min="15620" max="15620" width="6" style="146" customWidth="1"/>
    <col min="15621" max="15621" width="1.33203125" style="146" customWidth="1"/>
    <col min="15622" max="15622" width="6" style="146" customWidth="1"/>
    <col min="15623" max="15623" width="1.33203125" style="146" customWidth="1"/>
    <col min="15624" max="15624" width="6" style="146" customWidth="1"/>
    <col min="15625" max="15625" width="1.33203125" style="146" customWidth="1"/>
    <col min="15626" max="15626" width="6" style="146" customWidth="1"/>
    <col min="15627" max="15627" width="1.33203125" style="146" customWidth="1"/>
    <col min="15628" max="15628" width="6" style="146" customWidth="1"/>
    <col min="15629" max="15629" width="1.33203125" style="146" customWidth="1"/>
    <col min="15630" max="15630" width="6" style="146" customWidth="1"/>
    <col min="15631" max="15631" width="1.33203125" style="146" customWidth="1"/>
    <col min="15632" max="15632" width="6" style="146" customWidth="1"/>
    <col min="15633" max="15633" width="1.33203125" style="146" customWidth="1"/>
    <col min="15634" max="15634" width="6" style="146" customWidth="1"/>
    <col min="15635" max="15865" width="8.88671875" style="146"/>
    <col min="15866" max="15866" width="24.5546875" style="146" customWidth="1"/>
    <col min="15867" max="15867" width="1.33203125" style="146" customWidth="1"/>
    <col min="15868" max="15868" width="6" style="146" customWidth="1"/>
    <col min="15869" max="15869" width="1.33203125" style="146" customWidth="1"/>
    <col min="15870" max="15870" width="6" style="146" customWidth="1"/>
    <col min="15871" max="15871" width="1.33203125" style="146" customWidth="1"/>
    <col min="15872" max="15872" width="6" style="146" customWidth="1"/>
    <col min="15873" max="15873" width="1.33203125" style="146" customWidth="1"/>
    <col min="15874" max="15874" width="6" style="146" customWidth="1"/>
    <col min="15875" max="15875" width="1.33203125" style="146" customWidth="1"/>
    <col min="15876" max="15876" width="6" style="146" customWidth="1"/>
    <col min="15877" max="15877" width="1.33203125" style="146" customWidth="1"/>
    <col min="15878" max="15878" width="6" style="146" customWidth="1"/>
    <col min="15879" max="15879" width="1.33203125" style="146" customWidth="1"/>
    <col min="15880" max="15880" width="6" style="146" customWidth="1"/>
    <col min="15881" max="15881" width="1.33203125" style="146" customWidth="1"/>
    <col min="15882" max="15882" width="6" style="146" customWidth="1"/>
    <col min="15883" max="15883" width="1.33203125" style="146" customWidth="1"/>
    <col min="15884" max="15884" width="6" style="146" customWidth="1"/>
    <col min="15885" max="15885" width="1.33203125" style="146" customWidth="1"/>
    <col min="15886" max="15886" width="6" style="146" customWidth="1"/>
    <col min="15887" max="15887" width="1.33203125" style="146" customWidth="1"/>
    <col min="15888" max="15888" width="6" style="146" customWidth="1"/>
    <col min="15889" max="15889" width="1.33203125" style="146" customWidth="1"/>
    <col min="15890" max="15890" width="6" style="146" customWidth="1"/>
    <col min="15891" max="16121" width="8.88671875" style="146"/>
    <col min="16122" max="16122" width="24.5546875" style="146" customWidth="1"/>
    <col min="16123" max="16123" width="1.33203125" style="146" customWidth="1"/>
    <col min="16124" max="16124" width="6" style="146" customWidth="1"/>
    <col min="16125" max="16125" width="1.33203125" style="146" customWidth="1"/>
    <col min="16126" max="16126" width="6" style="146" customWidth="1"/>
    <col min="16127" max="16127" width="1.33203125" style="146" customWidth="1"/>
    <col min="16128" max="16128" width="6" style="146" customWidth="1"/>
    <col min="16129" max="16129" width="1.33203125" style="146" customWidth="1"/>
    <col min="16130" max="16130" width="6" style="146" customWidth="1"/>
    <col min="16131" max="16131" width="1.33203125" style="146" customWidth="1"/>
    <col min="16132" max="16132" width="6" style="146" customWidth="1"/>
    <col min="16133" max="16133" width="1.33203125" style="146" customWidth="1"/>
    <col min="16134" max="16134" width="6" style="146" customWidth="1"/>
    <col min="16135" max="16135" width="1.33203125" style="146" customWidth="1"/>
    <col min="16136" max="16136" width="6" style="146" customWidth="1"/>
    <col min="16137" max="16137" width="1.33203125" style="146" customWidth="1"/>
    <col min="16138" max="16138" width="6" style="146" customWidth="1"/>
    <col min="16139" max="16139" width="1.33203125" style="146" customWidth="1"/>
    <col min="16140" max="16140" width="6" style="146" customWidth="1"/>
    <col min="16141" max="16141" width="1.33203125" style="146" customWidth="1"/>
    <col min="16142" max="16142" width="6" style="146" customWidth="1"/>
    <col min="16143" max="16143" width="1.33203125" style="146" customWidth="1"/>
    <col min="16144" max="16144" width="6" style="146" customWidth="1"/>
    <col min="16145" max="16145" width="1.33203125" style="146" customWidth="1"/>
    <col min="16146" max="16146" width="6" style="146" customWidth="1"/>
    <col min="16147" max="16384" width="8.88671875" style="146"/>
  </cols>
  <sheetData>
    <row r="1" spans="1:20" ht="15.75" x14ac:dyDescent="0.25">
      <c r="A1" s="145" t="s">
        <v>316</v>
      </c>
    </row>
    <row r="3" spans="1:20" s="149" customForma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8" t="s">
        <v>81</v>
      </c>
    </row>
    <row r="4" spans="1:20" s="149" customFormat="1" ht="12" customHeight="1" x14ac:dyDescent="0.2">
      <c r="D4" s="300" t="s">
        <v>266</v>
      </c>
      <c r="E4" s="301"/>
      <c r="F4" s="301"/>
      <c r="G4" s="301"/>
      <c r="H4" s="301"/>
      <c r="I4" s="301"/>
      <c r="J4" s="302"/>
      <c r="K4" s="180"/>
      <c r="L4" s="300" t="s">
        <v>267</v>
      </c>
      <c r="M4" s="301"/>
      <c r="N4" s="301"/>
      <c r="O4" s="301"/>
      <c r="P4" s="302"/>
      <c r="Q4" s="180"/>
      <c r="R4" s="180"/>
    </row>
    <row r="5" spans="1:20" s="151" customFormat="1" ht="12" customHeight="1" x14ac:dyDescent="0.2">
      <c r="A5" s="203"/>
      <c r="B5" s="203"/>
      <c r="C5" s="180"/>
      <c r="D5" s="132" t="s">
        <v>268</v>
      </c>
      <c r="E5" s="179"/>
      <c r="F5" s="132" t="s">
        <v>269</v>
      </c>
      <c r="G5" s="179"/>
      <c r="H5" s="132" t="s">
        <v>270</v>
      </c>
      <c r="I5" s="179"/>
      <c r="J5" s="132" t="s">
        <v>212</v>
      </c>
      <c r="K5" s="180"/>
      <c r="L5" s="132" t="s">
        <v>268</v>
      </c>
      <c r="M5" s="179"/>
      <c r="N5" s="132" t="s">
        <v>269</v>
      </c>
      <c r="O5" s="179"/>
      <c r="P5" s="132" t="s">
        <v>212</v>
      </c>
      <c r="Q5" s="180"/>
      <c r="R5" s="203" t="s">
        <v>15</v>
      </c>
    </row>
    <row r="6" spans="1:20" ht="3" customHeight="1" x14ac:dyDescent="0.2">
      <c r="A6" s="181"/>
      <c r="B6" s="181"/>
      <c r="C6" s="182"/>
      <c r="D6" s="181"/>
      <c r="E6" s="182"/>
      <c r="F6" s="181"/>
      <c r="G6" s="182"/>
      <c r="H6" s="181"/>
      <c r="I6" s="182"/>
      <c r="J6" s="181"/>
      <c r="K6" s="182"/>
      <c r="L6" s="181"/>
      <c r="M6" s="182"/>
      <c r="N6" s="181"/>
      <c r="O6" s="182"/>
      <c r="P6" s="181"/>
      <c r="Q6" s="182"/>
      <c r="R6" s="181"/>
    </row>
    <row r="7" spans="1:20" ht="12" customHeight="1" x14ac:dyDescent="0.2">
      <c r="A7" s="182" t="s">
        <v>142</v>
      </c>
      <c r="B7" s="182"/>
      <c r="C7" s="182"/>
      <c r="D7" s="183">
        <v>370</v>
      </c>
      <c r="E7" s="183">
        <v>0</v>
      </c>
      <c r="F7" s="183">
        <v>60</v>
      </c>
      <c r="G7" s="183">
        <v>0</v>
      </c>
      <c r="H7" s="183">
        <v>20</v>
      </c>
      <c r="I7" s="183">
        <v>0</v>
      </c>
      <c r="J7" s="183">
        <v>450</v>
      </c>
      <c r="K7" s="183">
        <v>0</v>
      </c>
      <c r="L7" s="183">
        <v>20</v>
      </c>
      <c r="M7" s="183">
        <v>0</v>
      </c>
      <c r="N7" s="183">
        <v>40</v>
      </c>
      <c r="O7" s="183">
        <v>0</v>
      </c>
      <c r="P7" s="183">
        <v>60</v>
      </c>
      <c r="Q7" s="183">
        <v>0</v>
      </c>
      <c r="R7" s="183">
        <v>510</v>
      </c>
      <c r="S7" s="155"/>
      <c r="T7" s="155"/>
    </row>
    <row r="8" spans="1:20" ht="12" customHeight="1" x14ac:dyDescent="0.2">
      <c r="A8" s="182" t="s">
        <v>143</v>
      </c>
      <c r="B8" s="184"/>
      <c r="C8" s="182"/>
      <c r="D8" s="183">
        <v>650</v>
      </c>
      <c r="E8" s="183">
        <v>0</v>
      </c>
      <c r="F8" s="183">
        <v>120</v>
      </c>
      <c r="G8" s="183">
        <v>0</v>
      </c>
      <c r="H8" s="183">
        <v>90</v>
      </c>
      <c r="I8" s="183">
        <v>0</v>
      </c>
      <c r="J8" s="183">
        <v>860</v>
      </c>
      <c r="K8" s="183">
        <v>0</v>
      </c>
      <c r="L8" s="183">
        <v>20</v>
      </c>
      <c r="M8" s="183">
        <v>0</v>
      </c>
      <c r="N8" s="183">
        <v>100</v>
      </c>
      <c r="O8" s="183">
        <v>0</v>
      </c>
      <c r="P8" s="183">
        <v>120</v>
      </c>
      <c r="Q8" s="183">
        <v>0</v>
      </c>
      <c r="R8" s="183">
        <v>980</v>
      </c>
      <c r="S8" s="155"/>
      <c r="T8" s="155"/>
    </row>
    <row r="9" spans="1:20" ht="12" customHeight="1" x14ac:dyDescent="0.2">
      <c r="A9" s="182" t="s">
        <v>144</v>
      </c>
      <c r="B9" s="184"/>
      <c r="C9" s="182"/>
      <c r="D9" s="183">
        <v>540</v>
      </c>
      <c r="E9" s="183">
        <v>0</v>
      </c>
      <c r="F9" s="183">
        <v>70</v>
      </c>
      <c r="G9" s="183">
        <v>0</v>
      </c>
      <c r="H9" s="183">
        <v>60</v>
      </c>
      <c r="I9" s="183">
        <v>0</v>
      </c>
      <c r="J9" s="183">
        <v>670</v>
      </c>
      <c r="K9" s="183">
        <v>0</v>
      </c>
      <c r="L9" s="183">
        <v>10</v>
      </c>
      <c r="M9" s="183">
        <v>0</v>
      </c>
      <c r="N9" s="183">
        <v>50</v>
      </c>
      <c r="O9" s="183">
        <v>0</v>
      </c>
      <c r="P9" s="183">
        <v>60</v>
      </c>
      <c r="Q9" s="183">
        <v>0</v>
      </c>
      <c r="R9" s="183">
        <v>730</v>
      </c>
      <c r="S9" s="155"/>
      <c r="T9" s="155"/>
    </row>
    <row r="10" spans="1:20" ht="12" customHeight="1" x14ac:dyDescent="0.2">
      <c r="A10" s="182" t="s">
        <v>145</v>
      </c>
      <c r="B10" s="184"/>
      <c r="C10" s="182"/>
      <c r="D10" s="183">
        <v>460</v>
      </c>
      <c r="E10" s="183">
        <v>0</v>
      </c>
      <c r="F10" s="183">
        <v>90</v>
      </c>
      <c r="G10" s="183">
        <v>0</v>
      </c>
      <c r="H10" s="183">
        <v>50</v>
      </c>
      <c r="I10" s="183">
        <v>0</v>
      </c>
      <c r="J10" s="183">
        <v>600</v>
      </c>
      <c r="K10" s="183">
        <v>0</v>
      </c>
      <c r="L10" s="183">
        <v>20</v>
      </c>
      <c r="M10" s="183">
        <v>0</v>
      </c>
      <c r="N10" s="183">
        <v>60</v>
      </c>
      <c r="O10" s="183">
        <v>0</v>
      </c>
      <c r="P10" s="183">
        <v>80</v>
      </c>
      <c r="Q10" s="183">
        <v>0</v>
      </c>
      <c r="R10" s="183">
        <v>680</v>
      </c>
      <c r="S10" s="155"/>
      <c r="T10" s="155"/>
    </row>
    <row r="11" spans="1:20" ht="12" customHeight="1" x14ac:dyDescent="0.2">
      <c r="A11" s="182" t="s">
        <v>146</v>
      </c>
      <c r="B11" s="184"/>
      <c r="C11" s="182"/>
      <c r="D11" s="183">
        <v>750</v>
      </c>
      <c r="E11" s="183">
        <v>0</v>
      </c>
      <c r="F11" s="183">
        <v>160</v>
      </c>
      <c r="G11" s="183">
        <v>0</v>
      </c>
      <c r="H11" s="183">
        <v>160</v>
      </c>
      <c r="I11" s="183">
        <v>0</v>
      </c>
      <c r="J11" s="183">
        <v>1060</v>
      </c>
      <c r="K11" s="183">
        <v>0</v>
      </c>
      <c r="L11" s="183">
        <v>350</v>
      </c>
      <c r="M11" s="183">
        <v>0</v>
      </c>
      <c r="N11" s="183">
        <v>260</v>
      </c>
      <c r="O11" s="183">
        <v>0</v>
      </c>
      <c r="P11" s="183">
        <v>610</v>
      </c>
      <c r="Q11" s="183">
        <v>0</v>
      </c>
      <c r="R11" s="183">
        <v>1670</v>
      </c>
      <c r="S11" s="155"/>
      <c r="T11" s="155"/>
    </row>
    <row r="12" spans="1:20" ht="18" customHeight="1" x14ac:dyDescent="0.2">
      <c r="A12" s="182" t="s">
        <v>147</v>
      </c>
      <c r="B12" s="184"/>
      <c r="C12" s="182"/>
      <c r="D12" s="183">
        <v>570</v>
      </c>
      <c r="E12" s="183">
        <v>0</v>
      </c>
      <c r="F12" s="183">
        <v>110</v>
      </c>
      <c r="G12" s="183">
        <v>0</v>
      </c>
      <c r="H12" s="183">
        <v>50</v>
      </c>
      <c r="I12" s="183">
        <v>0</v>
      </c>
      <c r="J12" s="183">
        <v>740</v>
      </c>
      <c r="K12" s="183">
        <v>0</v>
      </c>
      <c r="L12" s="183">
        <v>20</v>
      </c>
      <c r="M12" s="183">
        <v>0</v>
      </c>
      <c r="N12" s="183">
        <v>250</v>
      </c>
      <c r="O12" s="183">
        <v>0</v>
      </c>
      <c r="P12" s="183">
        <v>280</v>
      </c>
      <c r="Q12" s="183">
        <v>0</v>
      </c>
      <c r="R12" s="183">
        <v>1010</v>
      </c>
      <c r="S12" s="155"/>
      <c r="T12" s="155"/>
    </row>
    <row r="13" spans="1:20" ht="12" customHeight="1" x14ac:dyDescent="0.2">
      <c r="A13" s="182" t="s">
        <v>148</v>
      </c>
      <c r="B13" s="184"/>
      <c r="C13" s="182"/>
      <c r="D13" s="183">
        <v>1100</v>
      </c>
      <c r="E13" s="183">
        <v>0</v>
      </c>
      <c r="F13" s="183">
        <v>290</v>
      </c>
      <c r="G13" s="183">
        <v>0</v>
      </c>
      <c r="H13" s="183">
        <v>120</v>
      </c>
      <c r="I13" s="183">
        <v>0</v>
      </c>
      <c r="J13" s="183">
        <v>1500</v>
      </c>
      <c r="K13" s="183">
        <v>0</v>
      </c>
      <c r="L13" s="183">
        <v>40</v>
      </c>
      <c r="M13" s="183">
        <v>0</v>
      </c>
      <c r="N13" s="183">
        <v>300</v>
      </c>
      <c r="O13" s="183">
        <v>0</v>
      </c>
      <c r="P13" s="183">
        <v>340</v>
      </c>
      <c r="Q13" s="183">
        <v>0</v>
      </c>
      <c r="R13" s="183">
        <v>1850</v>
      </c>
      <c r="S13" s="155"/>
      <c r="T13" s="155"/>
    </row>
    <row r="14" spans="1:20" ht="12" customHeight="1" x14ac:dyDescent="0.2">
      <c r="A14" s="182" t="s">
        <v>149</v>
      </c>
      <c r="B14" s="184"/>
      <c r="C14" s="182"/>
      <c r="D14" s="183">
        <v>540</v>
      </c>
      <c r="E14" s="183">
        <v>0</v>
      </c>
      <c r="F14" s="183">
        <v>100</v>
      </c>
      <c r="G14" s="183">
        <v>0</v>
      </c>
      <c r="H14" s="183">
        <v>20</v>
      </c>
      <c r="I14" s="183">
        <v>0</v>
      </c>
      <c r="J14" s="183">
        <v>660</v>
      </c>
      <c r="K14" s="183">
        <v>0</v>
      </c>
      <c r="L14" s="183">
        <v>20</v>
      </c>
      <c r="M14" s="183">
        <v>0</v>
      </c>
      <c r="N14" s="183">
        <v>80</v>
      </c>
      <c r="O14" s="183">
        <v>0</v>
      </c>
      <c r="P14" s="183">
        <v>90</v>
      </c>
      <c r="Q14" s="183">
        <v>0</v>
      </c>
      <c r="R14" s="183">
        <v>750</v>
      </c>
      <c r="S14" s="155"/>
      <c r="T14" s="155"/>
    </row>
    <row r="15" spans="1:20" ht="12" customHeight="1" x14ac:dyDescent="0.2">
      <c r="A15" s="182" t="s">
        <v>150</v>
      </c>
      <c r="B15" s="184"/>
      <c r="C15" s="182"/>
      <c r="D15" s="183">
        <v>770</v>
      </c>
      <c r="E15" s="183">
        <v>0</v>
      </c>
      <c r="F15" s="183">
        <v>180</v>
      </c>
      <c r="G15" s="183">
        <v>0</v>
      </c>
      <c r="H15" s="183">
        <v>100</v>
      </c>
      <c r="I15" s="183">
        <v>0</v>
      </c>
      <c r="J15" s="183">
        <v>1060</v>
      </c>
      <c r="K15" s="183">
        <v>0</v>
      </c>
      <c r="L15" s="183">
        <v>60</v>
      </c>
      <c r="M15" s="183">
        <v>0</v>
      </c>
      <c r="N15" s="183">
        <v>180</v>
      </c>
      <c r="O15" s="183">
        <v>0</v>
      </c>
      <c r="P15" s="183">
        <v>240</v>
      </c>
      <c r="Q15" s="183">
        <v>0</v>
      </c>
      <c r="R15" s="183">
        <v>1290</v>
      </c>
      <c r="S15" s="155"/>
      <c r="T15" s="155"/>
    </row>
    <row r="16" spans="1:20" ht="12" customHeight="1" x14ac:dyDescent="0.2">
      <c r="A16" s="182" t="s">
        <v>151</v>
      </c>
      <c r="B16" s="184"/>
      <c r="C16" s="182"/>
      <c r="D16" s="183">
        <v>1220</v>
      </c>
      <c r="E16" s="183">
        <v>0</v>
      </c>
      <c r="F16" s="183">
        <v>280</v>
      </c>
      <c r="G16" s="183">
        <v>0</v>
      </c>
      <c r="H16" s="183">
        <v>140</v>
      </c>
      <c r="I16" s="183">
        <v>0</v>
      </c>
      <c r="J16" s="183">
        <v>1640</v>
      </c>
      <c r="K16" s="183">
        <v>0</v>
      </c>
      <c r="L16" s="183">
        <v>30</v>
      </c>
      <c r="M16" s="183">
        <v>0</v>
      </c>
      <c r="N16" s="183">
        <v>360</v>
      </c>
      <c r="O16" s="183">
        <v>0</v>
      </c>
      <c r="P16" s="183">
        <v>390</v>
      </c>
      <c r="Q16" s="183">
        <v>0</v>
      </c>
      <c r="R16" s="183">
        <v>2030</v>
      </c>
      <c r="S16" s="155"/>
      <c r="T16" s="155"/>
    </row>
    <row r="17" spans="1:20" ht="18" customHeight="1" x14ac:dyDescent="0.2">
      <c r="A17" s="182" t="s">
        <v>152</v>
      </c>
      <c r="B17" s="184"/>
      <c r="C17" s="182"/>
      <c r="D17" s="183">
        <v>940</v>
      </c>
      <c r="E17" s="183">
        <v>0</v>
      </c>
      <c r="F17" s="183">
        <v>80</v>
      </c>
      <c r="G17" s="183">
        <v>0</v>
      </c>
      <c r="H17" s="183">
        <v>50</v>
      </c>
      <c r="I17" s="183">
        <v>0</v>
      </c>
      <c r="J17" s="183">
        <v>1070</v>
      </c>
      <c r="K17" s="183">
        <v>0</v>
      </c>
      <c r="L17" s="183">
        <v>30</v>
      </c>
      <c r="M17" s="183">
        <v>0</v>
      </c>
      <c r="N17" s="183">
        <v>70</v>
      </c>
      <c r="O17" s="183">
        <v>0</v>
      </c>
      <c r="P17" s="183">
        <v>100</v>
      </c>
      <c r="Q17" s="183">
        <v>0</v>
      </c>
      <c r="R17" s="183">
        <v>1180</v>
      </c>
      <c r="S17" s="155"/>
      <c r="T17" s="155"/>
    </row>
    <row r="18" spans="1:20" ht="12" customHeight="1" x14ac:dyDescent="0.2">
      <c r="A18" s="182" t="s">
        <v>153</v>
      </c>
      <c r="B18" s="184"/>
      <c r="C18" s="182"/>
      <c r="D18" s="183">
        <v>400</v>
      </c>
      <c r="E18" s="183">
        <v>0</v>
      </c>
      <c r="F18" s="183">
        <v>70</v>
      </c>
      <c r="G18" s="183">
        <v>0</v>
      </c>
      <c r="H18" s="183">
        <v>80</v>
      </c>
      <c r="I18" s="183">
        <v>0</v>
      </c>
      <c r="J18" s="183">
        <v>550</v>
      </c>
      <c r="K18" s="183">
        <v>0</v>
      </c>
      <c r="L18" s="183">
        <v>10</v>
      </c>
      <c r="M18" s="183">
        <v>0</v>
      </c>
      <c r="N18" s="183">
        <v>90</v>
      </c>
      <c r="O18" s="183">
        <v>0</v>
      </c>
      <c r="P18" s="183">
        <v>100</v>
      </c>
      <c r="Q18" s="183">
        <v>0</v>
      </c>
      <c r="R18" s="183">
        <v>650</v>
      </c>
      <c r="S18" s="155"/>
      <c r="T18" s="155"/>
    </row>
    <row r="19" spans="1:20" ht="12" customHeight="1" x14ac:dyDescent="0.2">
      <c r="A19" s="182" t="s">
        <v>154</v>
      </c>
      <c r="B19" s="184"/>
      <c r="C19" s="182"/>
      <c r="D19" s="183">
        <v>580</v>
      </c>
      <c r="E19" s="183">
        <v>0</v>
      </c>
      <c r="F19" s="183">
        <v>60</v>
      </c>
      <c r="G19" s="183">
        <v>0</v>
      </c>
      <c r="H19" s="183">
        <v>70</v>
      </c>
      <c r="I19" s="183">
        <v>0</v>
      </c>
      <c r="J19" s="183">
        <v>710</v>
      </c>
      <c r="K19" s="183">
        <v>0</v>
      </c>
      <c r="L19" s="183">
        <v>30</v>
      </c>
      <c r="M19" s="183">
        <v>0</v>
      </c>
      <c r="N19" s="183">
        <v>200</v>
      </c>
      <c r="O19" s="183">
        <v>0</v>
      </c>
      <c r="P19" s="183">
        <v>220</v>
      </c>
      <c r="Q19" s="183">
        <v>0</v>
      </c>
      <c r="R19" s="183">
        <v>930</v>
      </c>
      <c r="S19" s="155"/>
      <c r="T19" s="155"/>
    </row>
    <row r="20" spans="1:20" ht="12" customHeight="1" x14ac:dyDescent="0.2">
      <c r="A20" s="182" t="s">
        <v>155</v>
      </c>
      <c r="B20" s="184"/>
      <c r="C20" s="182"/>
      <c r="D20" s="183">
        <v>360</v>
      </c>
      <c r="E20" s="183">
        <v>0</v>
      </c>
      <c r="F20" s="183">
        <v>50</v>
      </c>
      <c r="G20" s="183">
        <v>0</v>
      </c>
      <c r="H20" s="183">
        <v>30</v>
      </c>
      <c r="I20" s="183">
        <v>0</v>
      </c>
      <c r="J20" s="183">
        <v>450</v>
      </c>
      <c r="K20" s="183">
        <v>0</v>
      </c>
      <c r="L20" s="183">
        <v>20</v>
      </c>
      <c r="M20" s="183">
        <v>0</v>
      </c>
      <c r="N20" s="183">
        <v>200</v>
      </c>
      <c r="O20" s="183">
        <v>0</v>
      </c>
      <c r="P20" s="183">
        <v>220</v>
      </c>
      <c r="Q20" s="183">
        <v>0</v>
      </c>
      <c r="R20" s="183">
        <v>670</v>
      </c>
      <c r="S20" s="155"/>
      <c r="T20" s="155"/>
    </row>
    <row r="21" spans="1:20" ht="12" customHeight="1" x14ac:dyDescent="0.2">
      <c r="A21" s="182" t="s">
        <v>156</v>
      </c>
      <c r="B21" s="184"/>
      <c r="C21" s="182"/>
      <c r="D21" s="183">
        <v>620</v>
      </c>
      <c r="E21" s="183">
        <v>0</v>
      </c>
      <c r="F21" s="183">
        <v>70</v>
      </c>
      <c r="G21" s="183">
        <v>0</v>
      </c>
      <c r="H21" s="183">
        <v>60</v>
      </c>
      <c r="I21" s="183">
        <v>0</v>
      </c>
      <c r="J21" s="183">
        <v>750</v>
      </c>
      <c r="K21" s="183">
        <v>0</v>
      </c>
      <c r="L21" s="183">
        <v>40</v>
      </c>
      <c r="M21" s="183">
        <v>0</v>
      </c>
      <c r="N21" s="183">
        <v>120</v>
      </c>
      <c r="O21" s="183">
        <v>0</v>
      </c>
      <c r="P21" s="183">
        <v>160</v>
      </c>
      <c r="Q21" s="183">
        <v>0</v>
      </c>
      <c r="R21" s="183">
        <v>920</v>
      </c>
      <c r="S21" s="155"/>
      <c r="T21" s="155"/>
    </row>
    <row r="22" spans="1:20" ht="18" customHeight="1" x14ac:dyDescent="0.2">
      <c r="A22" s="182" t="s">
        <v>157</v>
      </c>
      <c r="B22" s="184"/>
      <c r="C22" s="182"/>
      <c r="D22" s="183">
        <v>840</v>
      </c>
      <c r="E22" s="183">
        <v>0</v>
      </c>
      <c r="F22" s="183">
        <v>210</v>
      </c>
      <c r="G22" s="183">
        <v>0</v>
      </c>
      <c r="H22" s="183">
        <v>130</v>
      </c>
      <c r="I22" s="183">
        <v>0</v>
      </c>
      <c r="J22" s="183">
        <v>1180</v>
      </c>
      <c r="K22" s="183">
        <v>0</v>
      </c>
      <c r="L22" s="183">
        <v>30</v>
      </c>
      <c r="M22" s="183">
        <v>0</v>
      </c>
      <c r="N22" s="183">
        <v>120</v>
      </c>
      <c r="O22" s="183">
        <v>0</v>
      </c>
      <c r="P22" s="183">
        <v>150</v>
      </c>
      <c r="Q22" s="183">
        <v>0</v>
      </c>
      <c r="R22" s="183">
        <v>1330</v>
      </c>
      <c r="S22" s="155"/>
      <c r="T22" s="155"/>
    </row>
    <row r="23" spans="1:20" ht="12" customHeight="1" x14ac:dyDescent="0.2">
      <c r="A23" s="182" t="s">
        <v>158</v>
      </c>
      <c r="B23" s="184"/>
      <c r="C23" s="182"/>
      <c r="D23" s="183">
        <v>150</v>
      </c>
      <c r="E23" s="183">
        <v>0</v>
      </c>
      <c r="F23" s="183">
        <v>30</v>
      </c>
      <c r="G23" s="183">
        <v>0</v>
      </c>
      <c r="H23" s="183">
        <v>10</v>
      </c>
      <c r="I23" s="183">
        <v>0</v>
      </c>
      <c r="J23" s="183">
        <v>190</v>
      </c>
      <c r="K23" s="183">
        <v>0</v>
      </c>
      <c r="L23" s="183">
        <v>10</v>
      </c>
      <c r="M23" s="183">
        <v>0</v>
      </c>
      <c r="N23" s="183">
        <v>10</v>
      </c>
      <c r="O23" s="183">
        <v>0</v>
      </c>
      <c r="P23" s="183">
        <v>10</v>
      </c>
      <c r="Q23" s="183">
        <v>0</v>
      </c>
      <c r="R23" s="183">
        <v>200</v>
      </c>
      <c r="S23" s="155"/>
      <c r="T23" s="155"/>
    </row>
    <row r="24" spans="1:20" ht="12" customHeight="1" x14ac:dyDescent="0.2">
      <c r="A24" s="182" t="s">
        <v>159</v>
      </c>
      <c r="B24" s="184"/>
      <c r="C24" s="182"/>
      <c r="D24" s="183">
        <v>550</v>
      </c>
      <c r="E24" s="183">
        <v>0</v>
      </c>
      <c r="F24" s="183">
        <v>110</v>
      </c>
      <c r="G24" s="183">
        <v>0</v>
      </c>
      <c r="H24" s="183">
        <v>70</v>
      </c>
      <c r="I24" s="183">
        <v>0</v>
      </c>
      <c r="J24" s="183">
        <v>730</v>
      </c>
      <c r="K24" s="183">
        <v>0</v>
      </c>
      <c r="L24" s="183">
        <v>30</v>
      </c>
      <c r="M24" s="183">
        <v>0</v>
      </c>
      <c r="N24" s="183">
        <v>160</v>
      </c>
      <c r="O24" s="183">
        <v>0</v>
      </c>
      <c r="P24" s="183">
        <v>190</v>
      </c>
      <c r="Q24" s="183">
        <v>0</v>
      </c>
      <c r="R24" s="183">
        <v>910</v>
      </c>
      <c r="S24" s="155"/>
      <c r="T24" s="155"/>
    </row>
    <row r="25" spans="1:20" ht="12" customHeight="1" x14ac:dyDescent="0.2">
      <c r="A25" s="182" t="s">
        <v>160</v>
      </c>
      <c r="B25" s="184"/>
      <c r="C25" s="182"/>
      <c r="D25" s="183">
        <v>180</v>
      </c>
      <c r="E25" s="183">
        <v>0</v>
      </c>
      <c r="F25" s="183">
        <v>20</v>
      </c>
      <c r="G25" s="183">
        <v>0</v>
      </c>
      <c r="H25" s="183">
        <v>20</v>
      </c>
      <c r="I25" s="183">
        <v>0</v>
      </c>
      <c r="J25" s="183">
        <v>220</v>
      </c>
      <c r="K25" s="183">
        <v>0</v>
      </c>
      <c r="L25" s="183">
        <v>10</v>
      </c>
      <c r="M25" s="183">
        <v>0</v>
      </c>
      <c r="N25" s="183">
        <v>50</v>
      </c>
      <c r="O25" s="183">
        <v>0</v>
      </c>
      <c r="P25" s="183">
        <v>60</v>
      </c>
      <c r="Q25" s="183">
        <v>0</v>
      </c>
      <c r="R25" s="183">
        <v>280</v>
      </c>
      <c r="S25" s="155"/>
      <c r="T25" s="155"/>
    </row>
    <row r="26" spans="1:20" ht="12" customHeight="1" x14ac:dyDescent="0.2">
      <c r="A26" s="182" t="s">
        <v>161</v>
      </c>
      <c r="B26" s="184"/>
      <c r="C26" s="182"/>
      <c r="D26" s="183">
        <v>300</v>
      </c>
      <c r="E26" s="183">
        <v>0</v>
      </c>
      <c r="F26" s="183">
        <v>30</v>
      </c>
      <c r="G26" s="183">
        <v>0</v>
      </c>
      <c r="H26" s="183">
        <v>20</v>
      </c>
      <c r="I26" s="183">
        <v>0</v>
      </c>
      <c r="J26" s="183">
        <v>350</v>
      </c>
      <c r="K26" s="183">
        <v>0</v>
      </c>
      <c r="L26" s="183">
        <v>10</v>
      </c>
      <c r="M26" s="183">
        <v>0</v>
      </c>
      <c r="N26" s="183">
        <v>50</v>
      </c>
      <c r="O26" s="183">
        <v>0</v>
      </c>
      <c r="P26" s="183">
        <v>60</v>
      </c>
      <c r="Q26" s="183">
        <v>0</v>
      </c>
      <c r="R26" s="183">
        <v>410</v>
      </c>
      <c r="S26" s="155"/>
      <c r="T26" s="155"/>
    </row>
    <row r="27" spans="1:20" ht="18" customHeight="1" x14ac:dyDescent="0.2">
      <c r="A27" s="182" t="s">
        <v>162</v>
      </c>
      <c r="B27" s="184"/>
      <c r="C27" s="182"/>
      <c r="D27" s="183">
        <v>570</v>
      </c>
      <c r="E27" s="183">
        <v>0</v>
      </c>
      <c r="F27" s="183">
        <v>100</v>
      </c>
      <c r="G27" s="183">
        <v>0</v>
      </c>
      <c r="H27" s="183">
        <v>30</v>
      </c>
      <c r="I27" s="183">
        <v>0</v>
      </c>
      <c r="J27" s="183">
        <v>710</v>
      </c>
      <c r="K27" s="183">
        <v>0</v>
      </c>
      <c r="L27" s="183">
        <v>30</v>
      </c>
      <c r="M27" s="183">
        <v>0</v>
      </c>
      <c r="N27" s="183">
        <v>150</v>
      </c>
      <c r="O27" s="183">
        <v>0</v>
      </c>
      <c r="P27" s="183">
        <v>180</v>
      </c>
      <c r="Q27" s="183">
        <v>0</v>
      </c>
      <c r="R27" s="183">
        <v>890</v>
      </c>
      <c r="S27" s="155"/>
      <c r="T27" s="155"/>
    </row>
    <row r="28" spans="1:20" ht="12" customHeight="1" x14ac:dyDescent="0.2">
      <c r="A28" s="182" t="s">
        <v>163</v>
      </c>
      <c r="B28" s="184"/>
      <c r="C28" s="182"/>
      <c r="D28" s="183">
        <v>520</v>
      </c>
      <c r="E28" s="183">
        <v>0</v>
      </c>
      <c r="F28" s="183">
        <v>100</v>
      </c>
      <c r="G28" s="183">
        <v>0</v>
      </c>
      <c r="H28" s="183">
        <v>60</v>
      </c>
      <c r="I28" s="183">
        <v>0</v>
      </c>
      <c r="J28" s="183">
        <v>690</v>
      </c>
      <c r="K28" s="183">
        <v>0</v>
      </c>
      <c r="L28" s="183">
        <v>30</v>
      </c>
      <c r="M28" s="183">
        <v>0</v>
      </c>
      <c r="N28" s="183">
        <v>190</v>
      </c>
      <c r="O28" s="183">
        <v>0</v>
      </c>
      <c r="P28" s="183">
        <v>220</v>
      </c>
      <c r="Q28" s="183">
        <v>0</v>
      </c>
      <c r="R28" s="183">
        <v>910</v>
      </c>
      <c r="S28" s="155"/>
      <c r="T28" s="155"/>
    </row>
    <row r="29" spans="1:20" ht="19.5" customHeight="1" x14ac:dyDescent="0.2">
      <c r="A29" s="182" t="s">
        <v>320</v>
      </c>
      <c r="B29" s="184"/>
      <c r="C29" s="182"/>
      <c r="D29" s="183">
        <v>13000</v>
      </c>
      <c r="E29" s="183">
        <v>0</v>
      </c>
      <c r="F29" s="183">
        <v>2400</v>
      </c>
      <c r="G29" s="183">
        <v>0</v>
      </c>
      <c r="H29" s="183">
        <v>1440</v>
      </c>
      <c r="I29" s="183">
        <v>0</v>
      </c>
      <c r="J29" s="183">
        <v>16840</v>
      </c>
      <c r="K29" s="183">
        <v>0</v>
      </c>
      <c r="L29" s="183">
        <v>860</v>
      </c>
      <c r="M29" s="183">
        <v>0</v>
      </c>
      <c r="N29" s="183">
        <v>3090</v>
      </c>
      <c r="O29" s="183">
        <v>0</v>
      </c>
      <c r="P29" s="183">
        <v>3940</v>
      </c>
      <c r="Q29" s="183">
        <v>0</v>
      </c>
      <c r="R29" s="183">
        <v>20780</v>
      </c>
      <c r="S29" s="155"/>
      <c r="T29" s="158"/>
    </row>
    <row r="30" spans="1:20" ht="3" customHeight="1" x14ac:dyDescent="0.2">
      <c r="A30" s="2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</row>
    <row r="31" spans="1:20" ht="11.25" customHeight="1" x14ac:dyDescent="0.2">
      <c r="A31" s="286"/>
      <c r="B31" s="28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R31" s="68" t="s">
        <v>82</v>
      </c>
    </row>
    <row r="32" spans="1:20" ht="6" customHeight="1" x14ac:dyDescent="0.2">
      <c r="A32" s="282"/>
      <c r="B32" s="28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</row>
    <row r="33" spans="1:18" ht="11.25" customHeight="1" x14ac:dyDescent="0.2">
      <c r="A33" s="282" t="s">
        <v>64</v>
      </c>
      <c r="B33" s="269" t="s">
        <v>271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55"/>
      <c r="Q33" s="155"/>
      <c r="R33" s="155"/>
    </row>
    <row r="34" spans="1:18" ht="11.25" customHeight="1" x14ac:dyDescent="0.2">
      <c r="A34" s="282" t="s">
        <v>117</v>
      </c>
      <c r="B34" s="282" t="s">
        <v>272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</row>
    <row r="35" spans="1:18" ht="11.25" customHeight="1" x14ac:dyDescent="0.2">
      <c r="A35" s="282" t="s">
        <v>166</v>
      </c>
      <c r="B35" s="282" t="s">
        <v>273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2"/>
      <c r="N35" s="163"/>
      <c r="O35" s="162"/>
    </row>
    <row r="36" spans="1:18" ht="11.25" customHeight="1" x14ac:dyDescent="0.2">
      <c r="A36" s="282" t="s">
        <v>321</v>
      </c>
      <c r="B36" s="282" t="s">
        <v>327</v>
      </c>
      <c r="C36" s="278"/>
      <c r="D36" s="279"/>
      <c r="E36" s="279"/>
      <c r="F36" s="279"/>
      <c r="G36" s="279"/>
      <c r="H36" s="279"/>
      <c r="I36" s="163"/>
      <c r="J36" s="163"/>
      <c r="K36" s="163"/>
      <c r="L36" s="163"/>
      <c r="M36" s="162"/>
      <c r="N36" s="163"/>
      <c r="O36" s="162"/>
    </row>
    <row r="37" spans="1:18" ht="11.25" customHeight="1" x14ac:dyDescent="0.2">
      <c r="D37" s="163"/>
      <c r="E37" s="163"/>
      <c r="F37" s="163"/>
      <c r="G37" s="163"/>
      <c r="H37" s="163"/>
      <c r="I37" s="163"/>
      <c r="J37" s="163"/>
      <c r="K37" s="163"/>
      <c r="L37" s="163"/>
      <c r="M37" s="162"/>
      <c r="N37" s="163"/>
      <c r="O37" s="162"/>
    </row>
    <row r="38" spans="1:18" ht="11.25" customHeight="1" x14ac:dyDescent="0.2"/>
    <row r="40" spans="1:18" x14ac:dyDescent="0.2">
      <c r="A40" s="168"/>
    </row>
  </sheetData>
  <mergeCells count="2">
    <mergeCell ref="D4:J4"/>
    <mergeCell ref="L4:P4"/>
  </mergeCells>
  <pageMargins left="0.59055118110236227" right="0.59055118110236227" top="0.98425196850393704" bottom="0.98425196850393704" header="0.31496062992125984" footer="0.31496062992125984"/>
  <pageSetup paperSize="9" orientation="portrait" horizontalDpi="30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="75" zoomScaleNormal="75" workbookViewId="0">
      <selection activeCell="J25" sqref="J25"/>
    </sheetView>
  </sheetViews>
  <sheetFormatPr defaultRowHeight="12.75" x14ac:dyDescent="0.2"/>
  <cols>
    <col min="1" max="1" width="23.5546875" style="117" customWidth="1"/>
    <col min="2" max="2" width="11.6640625" style="122" customWidth="1"/>
    <col min="3" max="3" width="10.21875" style="122" customWidth="1"/>
    <col min="4" max="4" width="12.21875" style="122" customWidth="1"/>
    <col min="5" max="5" width="10.77734375" style="122" customWidth="1"/>
    <col min="6" max="6" width="11" style="122" customWidth="1"/>
    <col min="7" max="7" width="10.44140625" style="122" customWidth="1"/>
    <col min="8" max="8" width="10.44140625" style="117" customWidth="1"/>
    <col min="9" max="9" width="13" style="117" customWidth="1"/>
    <col min="10" max="10" width="12.33203125" style="117" customWidth="1"/>
    <col min="11" max="256" width="8.88671875" style="117"/>
    <col min="257" max="257" width="23.5546875" style="117" customWidth="1"/>
    <col min="258" max="258" width="11.6640625" style="117" customWidth="1"/>
    <col min="259" max="259" width="10.21875" style="117" customWidth="1"/>
    <col min="260" max="260" width="12.21875" style="117" customWidth="1"/>
    <col min="261" max="261" width="10.77734375" style="117" customWidth="1"/>
    <col min="262" max="262" width="11" style="117" customWidth="1"/>
    <col min="263" max="264" width="10.44140625" style="117" customWidth="1"/>
    <col min="265" max="265" width="13" style="117" customWidth="1"/>
    <col min="266" max="266" width="12.33203125" style="117" customWidth="1"/>
    <col min="267" max="512" width="8.88671875" style="117"/>
    <col min="513" max="513" width="23.5546875" style="117" customWidth="1"/>
    <col min="514" max="514" width="11.6640625" style="117" customWidth="1"/>
    <col min="515" max="515" width="10.21875" style="117" customWidth="1"/>
    <col min="516" max="516" width="12.21875" style="117" customWidth="1"/>
    <col min="517" max="517" width="10.77734375" style="117" customWidth="1"/>
    <col min="518" max="518" width="11" style="117" customWidth="1"/>
    <col min="519" max="520" width="10.44140625" style="117" customWidth="1"/>
    <col min="521" max="521" width="13" style="117" customWidth="1"/>
    <col min="522" max="522" width="12.33203125" style="117" customWidth="1"/>
    <col min="523" max="768" width="8.88671875" style="117"/>
    <col min="769" max="769" width="23.5546875" style="117" customWidth="1"/>
    <col min="770" max="770" width="11.6640625" style="117" customWidth="1"/>
    <col min="771" max="771" width="10.21875" style="117" customWidth="1"/>
    <col min="772" max="772" width="12.21875" style="117" customWidth="1"/>
    <col min="773" max="773" width="10.77734375" style="117" customWidth="1"/>
    <col min="774" max="774" width="11" style="117" customWidth="1"/>
    <col min="775" max="776" width="10.44140625" style="117" customWidth="1"/>
    <col min="777" max="777" width="13" style="117" customWidth="1"/>
    <col min="778" max="778" width="12.33203125" style="117" customWidth="1"/>
    <col min="779" max="1024" width="8.88671875" style="117"/>
    <col min="1025" max="1025" width="23.5546875" style="117" customWidth="1"/>
    <col min="1026" max="1026" width="11.6640625" style="117" customWidth="1"/>
    <col min="1027" max="1027" width="10.21875" style="117" customWidth="1"/>
    <col min="1028" max="1028" width="12.21875" style="117" customWidth="1"/>
    <col min="1029" max="1029" width="10.77734375" style="117" customWidth="1"/>
    <col min="1030" max="1030" width="11" style="117" customWidth="1"/>
    <col min="1031" max="1032" width="10.44140625" style="117" customWidth="1"/>
    <col min="1033" max="1033" width="13" style="117" customWidth="1"/>
    <col min="1034" max="1034" width="12.33203125" style="117" customWidth="1"/>
    <col min="1035" max="1280" width="8.88671875" style="117"/>
    <col min="1281" max="1281" width="23.5546875" style="117" customWidth="1"/>
    <col min="1282" max="1282" width="11.6640625" style="117" customWidth="1"/>
    <col min="1283" max="1283" width="10.21875" style="117" customWidth="1"/>
    <col min="1284" max="1284" width="12.21875" style="117" customWidth="1"/>
    <col min="1285" max="1285" width="10.77734375" style="117" customWidth="1"/>
    <col min="1286" max="1286" width="11" style="117" customWidth="1"/>
    <col min="1287" max="1288" width="10.44140625" style="117" customWidth="1"/>
    <col min="1289" max="1289" width="13" style="117" customWidth="1"/>
    <col min="1290" max="1290" width="12.33203125" style="117" customWidth="1"/>
    <col min="1291" max="1536" width="8.88671875" style="117"/>
    <col min="1537" max="1537" width="23.5546875" style="117" customWidth="1"/>
    <col min="1538" max="1538" width="11.6640625" style="117" customWidth="1"/>
    <col min="1539" max="1539" width="10.21875" style="117" customWidth="1"/>
    <col min="1540" max="1540" width="12.21875" style="117" customWidth="1"/>
    <col min="1541" max="1541" width="10.77734375" style="117" customWidth="1"/>
    <col min="1542" max="1542" width="11" style="117" customWidth="1"/>
    <col min="1543" max="1544" width="10.44140625" style="117" customWidth="1"/>
    <col min="1545" max="1545" width="13" style="117" customWidth="1"/>
    <col min="1546" max="1546" width="12.33203125" style="117" customWidth="1"/>
    <col min="1547" max="1792" width="8.88671875" style="117"/>
    <col min="1793" max="1793" width="23.5546875" style="117" customWidth="1"/>
    <col min="1794" max="1794" width="11.6640625" style="117" customWidth="1"/>
    <col min="1795" max="1795" width="10.21875" style="117" customWidth="1"/>
    <col min="1796" max="1796" width="12.21875" style="117" customWidth="1"/>
    <col min="1797" max="1797" width="10.77734375" style="117" customWidth="1"/>
    <col min="1798" max="1798" width="11" style="117" customWidth="1"/>
    <col min="1799" max="1800" width="10.44140625" style="117" customWidth="1"/>
    <col min="1801" max="1801" width="13" style="117" customWidth="1"/>
    <col min="1802" max="1802" width="12.33203125" style="117" customWidth="1"/>
    <col min="1803" max="2048" width="8.88671875" style="117"/>
    <col min="2049" max="2049" width="23.5546875" style="117" customWidth="1"/>
    <col min="2050" max="2050" width="11.6640625" style="117" customWidth="1"/>
    <col min="2051" max="2051" width="10.21875" style="117" customWidth="1"/>
    <col min="2052" max="2052" width="12.21875" style="117" customWidth="1"/>
    <col min="2053" max="2053" width="10.77734375" style="117" customWidth="1"/>
    <col min="2054" max="2054" width="11" style="117" customWidth="1"/>
    <col min="2055" max="2056" width="10.44140625" style="117" customWidth="1"/>
    <col min="2057" max="2057" width="13" style="117" customWidth="1"/>
    <col min="2058" max="2058" width="12.33203125" style="117" customWidth="1"/>
    <col min="2059" max="2304" width="8.88671875" style="117"/>
    <col min="2305" max="2305" width="23.5546875" style="117" customWidth="1"/>
    <col min="2306" max="2306" width="11.6640625" style="117" customWidth="1"/>
    <col min="2307" max="2307" width="10.21875" style="117" customWidth="1"/>
    <col min="2308" max="2308" width="12.21875" style="117" customWidth="1"/>
    <col min="2309" max="2309" width="10.77734375" style="117" customWidth="1"/>
    <col min="2310" max="2310" width="11" style="117" customWidth="1"/>
    <col min="2311" max="2312" width="10.44140625" style="117" customWidth="1"/>
    <col min="2313" max="2313" width="13" style="117" customWidth="1"/>
    <col min="2314" max="2314" width="12.33203125" style="117" customWidth="1"/>
    <col min="2315" max="2560" width="8.88671875" style="117"/>
    <col min="2561" max="2561" width="23.5546875" style="117" customWidth="1"/>
    <col min="2562" max="2562" width="11.6640625" style="117" customWidth="1"/>
    <col min="2563" max="2563" width="10.21875" style="117" customWidth="1"/>
    <col min="2564" max="2564" width="12.21875" style="117" customWidth="1"/>
    <col min="2565" max="2565" width="10.77734375" style="117" customWidth="1"/>
    <col min="2566" max="2566" width="11" style="117" customWidth="1"/>
    <col min="2567" max="2568" width="10.44140625" style="117" customWidth="1"/>
    <col min="2569" max="2569" width="13" style="117" customWidth="1"/>
    <col min="2570" max="2570" width="12.33203125" style="117" customWidth="1"/>
    <col min="2571" max="2816" width="8.88671875" style="117"/>
    <col min="2817" max="2817" width="23.5546875" style="117" customWidth="1"/>
    <col min="2818" max="2818" width="11.6640625" style="117" customWidth="1"/>
    <col min="2819" max="2819" width="10.21875" style="117" customWidth="1"/>
    <col min="2820" max="2820" width="12.21875" style="117" customWidth="1"/>
    <col min="2821" max="2821" width="10.77734375" style="117" customWidth="1"/>
    <col min="2822" max="2822" width="11" style="117" customWidth="1"/>
    <col min="2823" max="2824" width="10.44140625" style="117" customWidth="1"/>
    <col min="2825" max="2825" width="13" style="117" customWidth="1"/>
    <col min="2826" max="2826" width="12.33203125" style="117" customWidth="1"/>
    <col min="2827" max="3072" width="8.88671875" style="117"/>
    <col min="3073" max="3073" width="23.5546875" style="117" customWidth="1"/>
    <col min="3074" max="3074" width="11.6640625" style="117" customWidth="1"/>
    <col min="3075" max="3075" width="10.21875" style="117" customWidth="1"/>
    <col min="3076" max="3076" width="12.21875" style="117" customWidth="1"/>
    <col min="3077" max="3077" width="10.77734375" style="117" customWidth="1"/>
    <col min="3078" max="3078" width="11" style="117" customWidth="1"/>
    <col min="3079" max="3080" width="10.44140625" style="117" customWidth="1"/>
    <col min="3081" max="3081" width="13" style="117" customWidth="1"/>
    <col min="3082" max="3082" width="12.33203125" style="117" customWidth="1"/>
    <col min="3083" max="3328" width="8.88671875" style="117"/>
    <col min="3329" max="3329" width="23.5546875" style="117" customWidth="1"/>
    <col min="3330" max="3330" width="11.6640625" style="117" customWidth="1"/>
    <col min="3331" max="3331" width="10.21875" style="117" customWidth="1"/>
    <col min="3332" max="3332" width="12.21875" style="117" customWidth="1"/>
    <col min="3333" max="3333" width="10.77734375" style="117" customWidth="1"/>
    <col min="3334" max="3334" width="11" style="117" customWidth="1"/>
    <col min="3335" max="3336" width="10.44140625" style="117" customWidth="1"/>
    <col min="3337" max="3337" width="13" style="117" customWidth="1"/>
    <col min="3338" max="3338" width="12.33203125" style="117" customWidth="1"/>
    <col min="3339" max="3584" width="8.88671875" style="117"/>
    <col min="3585" max="3585" width="23.5546875" style="117" customWidth="1"/>
    <col min="3586" max="3586" width="11.6640625" style="117" customWidth="1"/>
    <col min="3587" max="3587" width="10.21875" style="117" customWidth="1"/>
    <col min="3588" max="3588" width="12.21875" style="117" customWidth="1"/>
    <col min="3589" max="3589" width="10.77734375" style="117" customWidth="1"/>
    <col min="3590" max="3590" width="11" style="117" customWidth="1"/>
    <col min="3591" max="3592" width="10.44140625" style="117" customWidth="1"/>
    <col min="3593" max="3593" width="13" style="117" customWidth="1"/>
    <col min="3594" max="3594" width="12.33203125" style="117" customWidth="1"/>
    <col min="3595" max="3840" width="8.88671875" style="117"/>
    <col min="3841" max="3841" width="23.5546875" style="117" customWidth="1"/>
    <col min="3842" max="3842" width="11.6640625" style="117" customWidth="1"/>
    <col min="3843" max="3843" width="10.21875" style="117" customWidth="1"/>
    <col min="3844" max="3844" width="12.21875" style="117" customWidth="1"/>
    <col min="3845" max="3845" width="10.77734375" style="117" customWidth="1"/>
    <col min="3846" max="3846" width="11" style="117" customWidth="1"/>
    <col min="3847" max="3848" width="10.44140625" style="117" customWidth="1"/>
    <col min="3849" max="3849" width="13" style="117" customWidth="1"/>
    <col min="3850" max="3850" width="12.33203125" style="117" customWidth="1"/>
    <col min="3851" max="4096" width="8.88671875" style="117"/>
    <col min="4097" max="4097" width="23.5546875" style="117" customWidth="1"/>
    <col min="4098" max="4098" width="11.6640625" style="117" customWidth="1"/>
    <col min="4099" max="4099" width="10.21875" style="117" customWidth="1"/>
    <col min="4100" max="4100" width="12.21875" style="117" customWidth="1"/>
    <col min="4101" max="4101" width="10.77734375" style="117" customWidth="1"/>
    <col min="4102" max="4102" width="11" style="117" customWidth="1"/>
    <col min="4103" max="4104" width="10.44140625" style="117" customWidth="1"/>
    <col min="4105" max="4105" width="13" style="117" customWidth="1"/>
    <col min="4106" max="4106" width="12.33203125" style="117" customWidth="1"/>
    <col min="4107" max="4352" width="8.88671875" style="117"/>
    <col min="4353" max="4353" width="23.5546875" style="117" customWidth="1"/>
    <col min="4354" max="4354" width="11.6640625" style="117" customWidth="1"/>
    <col min="4355" max="4355" width="10.21875" style="117" customWidth="1"/>
    <col min="4356" max="4356" width="12.21875" style="117" customWidth="1"/>
    <col min="4357" max="4357" width="10.77734375" style="117" customWidth="1"/>
    <col min="4358" max="4358" width="11" style="117" customWidth="1"/>
    <col min="4359" max="4360" width="10.44140625" style="117" customWidth="1"/>
    <col min="4361" max="4361" width="13" style="117" customWidth="1"/>
    <col min="4362" max="4362" width="12.33203125" style="117" customWidth="1"/>
    <col min="4363" max="4608" width="8.88671875" style="117"/>
    <col min="4609" max="4609" width="23.5546875" style="117" customWidth="1"/>
    <col min="4610" max="4610" width="11.6640625" style="117" customWidth="1"/>
    <col min="4611" max="4611" width="10.21875" style="117" customWidth="1"/>
    <col min="4612" max="4612" width="12.21875" style="117" customWidth="1"/>
    <col min="4613" max="4613" width="10.77734375" style="117" customWidth="1"/>
    <col min="4614" max="4614" width="11" style="117" customWidth="1"/>
    <col min="4615" max="4616" width="10.44140625" style="117" customWidth="1"/>
    <col min="4617" max="4617" width="13" style="117" customWidth="1"/>
    <col min="4618" max="4618" width="12.33203125" style="117" customWidth="1"/>
    <col min="4619" max="4864" width="8.88671875" style="117"/>
    <col min="4865" max="4865" width="23.5546875" style="117" customWidth="1"/>
    <col min="4866" max="4866" width="11.6640625" style="117" customWidth="1"/>
    <col min="4867" max="4867" width="10.21875" style="117" customWidth="1"/>
    <col min="4868" max="4868" width="12.21875" style="117" customWidth="1"/>
    <col min="4869" max="4869" width="10.77734375" style="117" customWidth="1"/>
    <col min="4870" max="4870" width="11" style="117" customWidth="1"/>
    <col min="4871" max="4872" width="10.44140625" style="117" customWidth="1"/>
    <col min="4873" max="4873" width="13" style="117" customWidth="1"/>
    <col min="4874" max="4874" width="12.33203125" style="117" customWidth="1"/>
    <col min="4875" max="5120" width="8.88671875" style="117"/>
    <col min="5121" max="5121" width="23.5546875" style="117" customWidth="1"/>
    <col min="5122" max="5122" width="11.6640625" style="117" customWidth="1"/>
    <col min="5123" max="5123" width="10.21875" style="117" customWidth="1"/>
    <col min="5124" max="5124" width="12.21875" style="117" customWidth="1"/>
    <col min="5125" max="5125" width="10.77734375" style="117" customWidth="1"/>
    <col min="5126" max="5126" width="11" style="117" customWidth="1"/>
    <col min="5127" max="5128" width="10.44140625" style="117" customWidth="1"/>
    <col min="5129" max="5129" width="13" style="117" customWidth="1"/>
    <col min="5130" max="5130" width="12.33203125" style="117" customWidth="1"/>
    <col min="5131" max="5376" width="8.88671875" style="117"/>
    <col min="5377" max="5377" width="23.5546875" style="117" customWidth="1"/>
    <col min="5378" max="5378" width="11.6640625" style="117" customWidth="1"/>
    <col min="5379" max="5379" width="10.21875" style="117" customWidth="1"/>
    <col min="5380" max="5380" width="12.21875" style="117" customWidth="1"/>
    <col min="5381" max="5381" width="10.77734375" style="117" customWidth="1"/>
    <col min="5382" max="5382" width="11" style="117" customWidth="1"/>
    <col min="5383" max="5384" width="10.44140625" style="117" customWidth="1"/>
    <col min="5385" max="5385" width="13" style="117" customWidth="1"/>
    <col min="5386" max="5386" width="12.33203125" style="117" customWidth="1"/>
    <col min="5387" max="5632" width="8.88671875" style="117"/>
    <col min="5633" max="5633" width="23.5546875" style="117" customWidth="1"/>
    <col min="5634" max="5634" width="11.6640625" style="117" customWidth="1"/>
    <col min="5635" max="5635" width="10.21875" style="117" customWidth="1"/>
    <col min="5636" max="5636" width="12.21875" style="117" customWidth="1"/>
    <col min="5637" max="5637" width="10.77734375" style="117" customWidth="1"/>
    <col min="5638" max="5638" width="11" style="117" customWidth="1"/>
    <col min="5639" max="5640" width="10.44140625" style="117" customWidth="1"/>
    <col min="5641" max="5641" width="13" style="117" customWidth="1"/>
    <col min="5642" max="5642" width="12.33203125" style="117" customWidth="1"/>
    <col min="5643" max="5888" width="8.88671875" style="117"/>
    <col min="5889" max="5889" width="23.5546875" style="117" customWidth="1"/>
    <col min="5890" max="5890" width="11.6640625" style="117" customWidth="1"/>
    <col min="5891" max="5891" width="10.21875" style="117" customWidth="1"/>
    <col min="5892" max="5892" width="12.21875" style="117" customWidth="1"/>
    <col min="5893" max="5893" width="10.77734375" style="117" customWidth="1"/>
    <col min="5894" max="5894" width="11" style="117" customWidth="1"/>
    <col min="5895" max="5896" width="10.44140625" style="117" customWidth="1"/>
    <col min="5897" max="5897" width="13" style="117" customWidth="1"/>
    <col min="5898" max="5898" width="12.33203125" style="117" customWidth="1"/>
    <col min="5899" max="6144" width="8.88671875" style="117"/>
    <col min="6145" max="6145" width="23.5546875" style="117" customWidth="1"/>
    <col min="6146" max="6146" width="11.6640625" style="117" customWidth="1"/>
    <col min="6147" max="6147" width="10.21875" style="117" customWidth="1"/>
    <col min="6148" max="6148" width="12.21875" style="117" customWidth="1"/>
    <col min="6149" max="6149" width="10.77734375" style="117" customWidth="1"/>
    <col min="6150" max="6150" width="11" style="117" customWidth="1"/>
    <col min="6151" max="6152" width="10.44140625" style="117" customWidth="1"/>
    <col min="6153" max="6153" width="13" style="117" customWidth="1"/>
    <col min="6154" max="6154" width="12.33203125" style="117" customWidth="1"/>
    <col min="6155" max="6400" width="8.88671875" style="117"/>
    <col min="6401" max="6401" width="23.5546875" style="117" customWidth="1"/>
    <col min="6402" max="6402" width="11.6640625" style="117" customWidth="1"/>
    <col min="6403" max="6403" width="10.21875" style="117" customWidth="1"/>
    <col min="6404" max="6404" width="12.21875" style="117" customWidth="1"/>
    <col min="6405" max="6405" width="10.77734375" style="117" customWidth="1"/>
    <col min="6406" max="6406" width="11" style="117" customWidth="1"/>
    <col min="6407" max="6408" width="10.44140625" style="117" customWidth="1"/>
    <col min="6409" max="6409" width="13" style="117" customWidth="1"/>
    <col min="6410" max="6410" width="12.33203125" style="117" customWidth="1"/>
    <col min="6411" max="6656" width="8.88671875" style="117"/>
    <col min="6657" max="6657" width="23.5546875" style="117" customWidth="1"/>
    <col min="6658" max="6658" width="11.6640625" style="117" customWidth="1"/>
    <col min="6659" max="6659" width="10.21875" style="117" customWidth="1"/>
    <col min="6660" max="6660" width="12.21875" style="117" customWidth="1"/>
    <col min="6661" max="6661" width="10.77734375" style="117" customWidth="1"/>
    <col min="6662" max="6662" width="11" style="117" customWidth="1"/>
    <col min="6663" max="6664" width="10.44140625" style="117" customWidth="1"/>
    <col min="6665" max="6665" width="13" style="117" customWidth="1"/>
    <col min="6666" max="6666" width="12.33203125" style="117" customWidth="1"/>
    <col min="6667" max="6912" width="8.88671875" style="117"/>
    <col min="6913" max="6913" width="23.5546875" style="117" customWidth="1"/>
    <col min="6914" max="6914" width="11.6640625" style="117" customWidth="1"/>
    <col min="6915" max="6915" width="10.21875" style="117" customWidth="1"/>
    <col min="6916" max="6916" width="12.21875" style="117" customWidth="1"/>
    <col min="6917" max="6917" width="10.77734375" style="117" customWidth="1"/>
    <col min="6918" max="6918" width="11" style="117" customWidth="1"/>
    <col min="6919" max="6920" width="10.44140625" style="117" customWidth="1"/>
    <col min="6921" max="6921" width="13" style="117" customWidth="1"/>
    <col min="6922" max="6922" width="12.33203125" style="117" customWidth="1"/>
    <col min="6923" max="7168" width="8.88671875" style="117"/>
    <col min="7169" max="7169" width="23.5546875" style="117" customWidth="1"/>
    <col min="7170" max="7170" width="11.6640625" style="117" customWidth="1"/>
    <col min="7171" max="7171" width="10.21875" style="117" customWidth="1"/>
    <col min="7172" max="7172" width="12.21875" style="117" customWidth="1"/>
    <col min="7173" max="7173" width="10.77734375" style="117" customWidth="1"/>
    <col min="7174" max="7174" width="11" style="117" customWidth="1"/>
    <col min="7175" max="7176" width="10.44140625" style="117" customWidth="1"/>
    <col min="7177" max="7177" width="13" style="117" customWidth="1"/>
    <col min="7178" max="7178" width="12.33203125" style="117" customWidth="1"/>
    <col min="7179" max="7424" width="8.88671875" style="117"/>
    <col min="7425" max="7425" width="23.5546875" style="117" customWidth="1"/>
    <col min="7426" max="7426" width="11.6640625" style="117" customWidth="1"/>
    <col min="7427" max="7427" width="10.21875" style="117" customWidth="1"/>
    <col min="7428" max="7428" width="12.21875" style="117" customWidth="1"/>
    <col min="7429" max="7429" width="10.77734375" style="117" customWidth="1"/>
    <col min="7430" max="7430" width="11" style="117" customWidth="1"/>
    <col min="7431" max="7432" width="10.44140625" style="117" customWidth="1"/>
    <col min="7433" max="7433" width="13" style="117" customWidth="1"/>
    <col min="7434" max="7434" width="12.33203125" style="117" customWidth="1"/>
    <col min="7435" max="7680" width="8.88671875" style="117"/>
    <col min="7681" max="7681" width="23.5546875" style="117" customWidth="1"/>
    <col min="7682" max="7682" width="11.6640625" style="117" customWidth="1"/>
    <col min="7683" max="7683" width="10.21875" style="117" customWidth="1"/>
    <col min="7684" max="7684" width="12.21875" style="117" customWidth="1"/>
    <col min="7685" max="7685" width="10.77734375" style="117" customWidth="1"/>
    <col min="7686" max="7686" width="11" style="117" customWidth="1"/>
    <col min="7687" max="7688" width="10.44140625" style="117" customWidth="1"/>
    <col min="7689" max="7689" width="13" style="117" customWidth="1"/>
    <col min="7690" max="7690" width="12.33203125" style="117" customWidth="1"/>
    <col min="7691" max="7936" width="8.88671875" style="117"/>
    <col min="7937" max="7937" width="23.5546875" style="117" customWidth="1"/>
    <col min="7938" max="7938" width="11.6640625" style="117" customWidth="1"/>
    <col min="7939" max="7939" width="10.21875" style="117" customWidth="1"/>
    <col min="7940" max="7940" width="12.21875" style="117" customWidth="1"/>
    <col min="7941" max="7941" width="10.77734375" style="117" customWidth="1"/>
    <col min="7942" max="7942" width="11" style="117" customWidth="1"/>
    <col min="7943" max="7944" width="10.44140625" style="117" customWidth="1"/>
    <col min="7945" max="7945" width="13" style="117" customWidth="1"/>
    <col min="7946" max="7946" width="12.33203125" style="117" customWidth="1"/>
    <col min="7947" max="8192" width="8.88671875" style="117"/>
    <col min="8193" max="8193" width="23.5546875" style="117" customWidth="1"/>
    <col min="8194" max="8194" width="11.6640625" style="117" customWidth="1"/>
    <col min="8195" max="8195" width="10.21875" style="117" customWidth="1"/>
    <col min="8196" max="8196" width="12.21875" style="117" customWidth="1"/>
    <col min="8197" max="8197" width="10.77734375" style="117" customWidth="1"/>
    <col min="8198" max="8198" width="11" style="117" customWidth="1"/>
    <col min="8199" max="8200" width="10.44140625" style="117" customWidth="1"/>
    <col min="8201" max="8201" width="13" style="117" customWidth="1"/>
    <col min="8202" max="8202" width="12.33203125" style="117" customWidth="1"/>
    <col min="8203" max="8448" width="8.88671875" style="117"/>
    <col min="8449" max="8449" width="23.5546875" style="117" customWidth="1"/>
    <col min="8450" max="8450" width="11.6640625" style="117" customWidth="1"/>
    <col min="8451" max="8451" width="10.21875" style="117" customWidth="1"/>
    <col min="8452" max="8452" width="12.21875" style="117" customWidth="1"/>
    <col min="8453" max="8453" width="10.77734375" style="117" customWidth="1"/>
    <col min="8454" max="8454" width="11" style="117" customWidth="1"/>
    <col min="8455" max="8456" width="10.44140625" style="117" customWidth="1"/>
    <col min="8457" max="8457" width="13" style="117" customWidth="1"/>
    <col min="8458" max="8458" width="12.33203125" style="117" customWidth="1"/>
    <col min="8459" max="8704" width="8.88671875" style="117"/>
    <col min="8705" max="8705" width="23.5546875" style="117" customWidth="1"/>
    <col min="8706" max="8706" width="11.6640625" style="117" customWidth="1"/>
    <col min="8707" max="8707" width="10.21875" style="117" customWidth="1"/>
    <col min="8708" max="8708" width="12.21875" style="117" customWidth="1"/>
    <col min="8709" max="8709" width="10.77734375" style="117" customWidth="1"/>
    <col min="8710" max="8710" width="11" style="117" customWidth="1"/>
    <col min="8711" max="8712" width="10.44140625" style="117" customWidth="1"/>
    <col min="8713" max="8713" width="13" style="117" customWidth="1"/>
    <col min="8714" max="8714" width="12.33203125" style="117" customWidth="1"/>
    <col min="8715" max="8960" width="8.88671875" style="117"/>
    <col min="8961" max="8961" width="23.5546875" style="117" customWidth="1"/>
    <col min="8962" max="8962" width="11.6640625" style="117" customWidth="1"/>
    <col min="8963" max="8963" width="10.21875" style="117" customWidth="1"/>
    <col min="8964" max="8964" width="12.21875" style="117" customWidth="1"/>
    <col min="8965" max="8965" width="10.77734375" style="117" customWidth="1"/>
    <col min="8966" max="8966" width="11" style="117" customWidth="1"/>
    <col min="8967" max="8968" width="10.44140625" style="117" customWidth="1"/>
    <col min="8969" max="8969" width="13" style="117" customWidth="1"/>
    <col min="8970" max="8970" width="12.33203125" style="117" customWidth="1"/>
    <col min="8971" max="9216" width="8.88671875" style="117"/>
    <col min="9217" max="9217" width="23.5546875" style="117" customWidth="1"/>
    <col min="9218" max="9218" width="11.6640625" style="117" customWidth="1"/>
    <col min="9219" max="9219" width="10.21875" style="117" customWidth="1"/>
    <col min="9220" max="9220" width="12.21875" style="117" customWidth="1"/>
    <col min="9221" max="9221" width="10.77734375" style="117" customWidth="1"/>
    <col min="9222" max="9222" width="11" style="117" customWidth="1"/>
    <col min="9223" max="9224" width="10.44140625" style="117" customWidth="1"/>
    <col min="9225" max="9225" width="13" style="117" customWidth="1"/>
    <col min="9226" max="9226" width="12.33203125" style="117" customWidth="1"/>
    <col min="9227" max="9472" width="8.88671875" style="117"/>
    <col min="9473" max="9473" width="23.5546875" style="117" customWidth="1"/>
    <col min="9474" max="9474" width="11.6640625" style="117" customWidth="1"/>
    <col min="9475" max="9475" width="10.21875" style="117" customWidth="1"/>
    <col min="9476" max="9476" width="12.21875" style="117" customWidth="1"/>
    <col min="9477" max="9477" width="10.77734375" style="117" customWidth="1"/>
    <col min="9478" max="9478" width="11" style="117" customWidth="1"/>
    <col min="9479" max="9480" width="10.44140625" style="117" customWidth="1"/>
    <col min="9481" max="9481" width="13" style="117" customWidth="1"/>
    <col min="9482" max="9482" width="12.33203125" style="117" customWidth="1"/>
    <col min="9483" max="9728" width="8.88671875" style="117"/>
    <col min="9729" max="9729" width="23.5546875" style="117" customWidth="1"/>
    <col min="9730" max="9730" width="11.6640625" style="117" customWidth="1"/>
    <col min="9731" max="9731" width="10.21875" style="117" customWidth="1"/>
    <col min="9732" max="9732" width="12.21875" style="117" customWidth="1"/>
    <col min="9733" max="9733" width="10.77734375" style="117" customWidth="1"/>
    <col min="9734" max="9734" width="11" style="117" customWidth="1"/>
    <col min="9735" max="9736" width="10.44140625" style="117" customWidth="1"/>
    <col min="9737" max="9737" width="13" style="117" customWidth="1"/>
    <col min="9738" max="9738" width="12.33203125" style="117" customWidth="1"/>
    <col min="9739" max="9984" width="8.88671875" style="117"/>
    <col min="9985" max="9985" width="23.5546875" style="117" customWidth="1"/>
    <col min="9986" max="9986" width="11.6640625" style="117" customWidth="1"/>
    <col min="9987" max="9987" width="10.21875" style="117" customWidth="1"/>
    <col min="9988" max="9988" width="12.21875" style="117" customWidth="1"/>
    <col min="9989" max="9989" width="10.77734375" style="117" customWidth="1"/>
    <col min="9990" max="9990" width="11" style="117" customWidth="1"/>
    <col min="9991" max="9992" width="10.44140625" style="117" customWidth="1"/>
    <col min="9993" max="9993" width="13" style="117" customWidth="1"/>
    <col min="9994" max="9994" width="12.33203125" style="117" customWidth="1"/>
    <col min="9995" max="10240" width="8.88671875" style="117"/>
    <col min="10241" max="10241" width="23.5546875" style="117" customWidth="1"/>
    <col min="10242" max="10242" width="11.6640625" style="117" customWidth="1"/>
    <col min="10243" max="10243" width="10.21875" style="117" customWidth="1"/>
    <col min="10244" max="10244" width="12.21875" style="117" customWidth="1"/>
    <col min="10245" max="10245" width="10.77734375" style="117" customWidth="1"/>
    <col min="10246" max="10246" width="11" style="117" customWidth="1"/>
    <col min="10247" max="10248" width="10.44140625" style="117" customWidth="1"/>
    <col min="10249" max="10249" width="13" style="117" customWidth="1"/>
    <col min="10250" max="10250" width="12.33203125" style="117" customWidth="1"/>
    <col min="10251" max="10496" width="8.88671875" style="117"/>
    <col min="10497" max="10497" width="23.5546875" style="117" customWidth="1"/>
    <col min="10498" max="10498" width="11.6640625" style="117" customWidth="1"/>
    <col min="10499" max="10499" width="10.21875" style="117" customWidth="1"/>
    <col min="10500" max="10500" width="12.21875" style="117" customWidth="1"/>
    <col min="10501" max="10501" width="10.77734375" style="117" customWidth="1"/>
    <col min="10502" max="10502" width="11" style="117" customWidth="1"/>
    <col min="10503" max="10504" width="10.44140625" style="117" customWidth="1"/>
    <col min="10505" max="10505" width="13" style="117" customWidth="1"/>
    <col min="10506" max="10506" width="12.33203125" style="117" customWidth="1"/>
    <col min="10507" max="10752" width="8.88671875" style="117"/>
    <col min="10753" max="10753" width="23.5546875" style="117" customWidth="1"/>
    <col min="10754" max="10754" width="11.6640625" style="117" customWidth="1"/>
    <col min="10755" max="10755" width="10.21875" style="117" customWidth="1"/>
    <col min="10756" max="10756" width="12.21875" style="117" customWidth="1"/>
    <col min="10757" max="10757" width="10.77734375" style="117" customWidth="1"/>
    <col min="10758" max="10758" width="11" style="117" customWidth="1"/>
    <col min="10759" max="10760" width="10.44140625" style="117" customWidth="1"/>
    <col min="10761" max="10761" width="13" style="117" customWidth="1"/>
    <col min="10762" max="10762" width="12.33203125" style="117" customWidth="1"/>
    <col min="10763" max="11008" width="8.88671875" style="117"/>
    <col min="11009" max="11009" width="23.5546875" style="117" customWidth="1"/>
    <col min="11010" max="11010" width="11.6640625" style="117" customWidth="1"/>
    <col min="11011" max="11011" width="10.21875" style="117" customWidth="1"/>
    <col min="11012" max="11012" width="12.21875" style="117" customWidth="1"/>
    <col min="11013" max="11013" width="10.77734375" style="117" customWidth="1"/>
    <col min="11014" max="11014" width="11" style="117" customWidth="1"/>
    <col min="11015" max="11016" width="10.44140625" style="117" customWidth="1"/>
    <col min="11017" max="11017" width="13" style="117" customWidth="1"/>
    <col min="11018" max="11018" width="12.33203125" style="117" customWidth="1"/>
    <col min="11019" max="11264" width="8.88671875" style="117"/>
    <col min="11265" max="11265" width="23.5546875" style="117" customWidth="1"/>
    <col min="11266" max="11266" width="11.6640625" style="117" customWidth="1"/>
    <col min="11267" max="11267" width="10.21875" style="117" customWidth="1"/>
    <col min="11268" max="11268" width="12.21875" style="117" customWidth="1"/>
    <col min="11269" max="11269" width="10.77734375" style="117" customWidth="1"/>
    <col min="11270" max="11270" width="11" style="117" customWidth="1"/>
    <col min="11271" max="11272" width="10.44140625" style="117" customWidth="1"/>
    <col min="11273" max="11273" width="13" style="117" customWidth="1"/>
    <col min="11274" max="11274" width="12.33203125" style="117" customWidth="1"/>
    <col min="11275" max="11520" width="8.88671875" style="117"/>
    <col min="11521" max="11521" width="23.5546875" style="117" customWidth="1"/>
    <col min="11522" max="11522" width="11.6640625" style="117" customWidth="1"/>
    <col min="11523" max="11523" width="10.21875" style="117" customWidth="1"/>
    <col min="11524" max="11524" width="12.21875" style="117" customWidth="1"/>
    <col min="11525" max="11525" width="10.77734375" style="117" customWidth="1"/>
    <col min="11526" max="11526" width="11" style="117" customWidth="1"/>
    <col min="11527" max="11528" width="10.44140625" style="117" customWidth="1"/>
    <col min="11529" max="11529" width="13" style="117" customWidth="1"/>
    <col min="11530" max="11530" width="12.33203125" style="117" customWidth="1"/>
    <col min="11531" max="11776" width="8.88671875" style="117"/>
    <col min="11777" max="11777" width="23.5546875" style="117" customWidth="1"/>
    <col min="11778" max="11778" width="11.6640625" style="117" customWidth="1"/>
    <col min="11779" max="11779" width="10.21875" style="117" customWidth="1"/>
    <col min="11780" max="11780" width="12.21875" style="117" customWidth="1"/>
    <col min="11781" max="11781" width="10.77734375" style="117" customWidth="1"/>
    <col min="11782" max="11782" width="11" style="117" customWidth="1"/>
    <col min="11783" max="11784" width="10.44140625" style="117" customWidth="1"/>
    <col min="11785" max="11785" width="13" style="117" customWidth="1"/>
    <col min="11786" max="11786" width="12.33203125" style="117" customWidth="1"/>
    <col min="11787" max="12032" width="8.88671875" style="117"/>
    <col min="12033" max="12033" width="23.5546875" style="117" customWidth="1"/>
    <col min="12034" max="12034" width="11.6640625" style="117" customWidth="1"/>
    <col min="12035" max="12035" width="10.21875" style="117" customWidth="1"/>
    <col min="12036" max="12036" width="12.21875" style="117" customWidth="1"/>
    <col min="12037" max="12037" width="10.77734375" style="117" customWidth="1"/>
    <col min="12038" max="12038" width="11" style="117" customWidth="1"/>
    <col min="12039" max="12040" width="10.44140625" style="117" customWidth="1"/>
    <col min="12041" max="12041" width="13" style="117" customWidth="1"/>
    <col min="12042" max="12042" width="12.33203125" style="117" customWidth="1"/>
    <col min="12043" max="12288" width="8.88671875" style="117"/>
    <col min="12289" max="12289" width="23.5546875" style="117" customWidth="1"/>
    <col min="12290" max="12290" width="11.6640625" style="117" customWidth="1"/>
    <col min="12291" max="12291" width="10.21875" style="117" customWidth="1"/>
    <col min="12292" max="12292" width="12.21875" style="117" customWidth="1"/>
    <col min="12293" max="12293" width="10.77734375" style="117" customWidth="1"/>
    <col min="12294" max="12294" width="11" style="117" customWidth="1"/>
    <col min="12295" max="12296" width="10.44140625" style="117" customWidth="1"/>
    <col min="12297" max="12297" width="13" style="117" customWidth="1"/>
    <col min="12298" max="12298" width="12.33203125" style="117" customWidth="1"/>
    <col min="12299" max="12544" width="8.88671875" style="117"/>
    <col min="12545" max="12545" width="23.5546875" style="117" customWidth="1"/>
    <col min="12546" max="12546" width="11.6640625" style="117" customWidth="1"/>
    <col min="12547" max="12547" width="10.21875" style="117" customWidth="1"/>
    <col min="12548" max="12548" width="12.21875" style="117" customWidth="1"/>
    <col min="12549" max="12549" width="10.77734375" style="117" customWidth="1"/>
    <col min="12550" max="12550" width="11" style="117" customWidth="1"/>
    <col min="12551" max="12552" width="10.44140625" style="117" customWidth="1"/>
    <col min="12553" max="12553" width="13" style="117" customWidth="1"/>
    <col min="12554" max="12554" width="12.33203125" style="117" customWidth="1"/>
    <col min="12555" max="12800" width="8.88671875" style="117"/>
    <col min="12801" max="12801" width="23.5546875" style="117" customWidth="1"/>
    <col min="12802" max="12802" width="11.6640625" style="117" customWidth="1"/>
    <col min="12803" max="12803" width="10.21875" style="117" customWidth="1"/>
    <col min="12804" max="12804" width="12.21875" style="117" customWidth="1"/>
    <col min="12805" max="12805" width="10.77734375" style="117" customWidth="1"/>
    <col min="12806" max="12806" width="11" style="117" customWidth="1"/>
    <col min="12807" max="12808" width="10.44140625" style="117" customWidth="1"/>
    <col min="12809" max="12809" width="13" style="117" customWidth="1"/>
    <col min="12810" max="12810" width="12.33203125" style="117" customWidth="1"/>
    <col min="12811" max="13056" width="8.88671875" style="117"/>
    <col min="13057" max="13057" width="23.5546875" style="117" customWidth="1"/>
    <col min="13058" max="13058" width="11.6640625" style="117" customWidth="1"/>
    <col min="13059" max="13059" width="10.21875" style="117" customWidth="1"/>
    <col min="13060" max="13060" width="12.21875" style="117" customWidth="1"/>
    <col min="13061" max="13061" width="10.77734375" style="117" customWidth="1"/>
    <col min="13062" max="13062" width="11" style="117" customWidth="1"/>
    <col min="13063" max="13064" width="10.44140625" style="117" customWidth="1"/>
    <col min="13065" max="13065" width="13" style="117" customWidth="1"/>
    <col min="13066" max="13066" width="12.33203125" style="117" customWidth="1"/>
    <col min="13067" max="13312" width="8.88671875" style="117"/>
    <col min="13313" max="13313" width="23.5546875" style="117" customWidth="1"/>
    <col min="13314" max="13314" width="11.6640625" style="117" customWidth="1"/>
    <col min="13315" max="13315" width="10.21875" style="117" customWidth="1"/>
    <col min="13316" max="13316" width="12.21875" style="117" customWidth="1"/>
    <col min="13317" max="13317" width="10.77734375" style="117" customWidth="1"/>
    <col min="13318" max="13318" width="11" style="117" customWidth="1"/>
    <col min="13319" max="13320" width="10.44140625" style="117" customWidth="1"/>
    <col min="13321" max="13321" width="13" style="117" customWidth="1"/>
    <col min="13322" max="13322" width="12.33203125" style="117" customWidth="1"/>
    <col min="13323" max="13568" width="8.88671875" style="117"/>
    <col min="13569" max="13569" width="23.5546875" style="117" customWidth="1"/>
    <col min="13570" max="13570" width="11.6640625" style="117" customWidth="1"/>
    <col min="13571" max="13571" width="10.21875" style="117" customWidth="1"/>
    <col min="13572" max="13572" width="12.21875" style="117" customWidth="1"/>
    <col min="13573" max="13573" width="10.77734375" style="117" customWidth="1"/>
    <col min="13574" max="13574" width="11" style="117" customWidth="1"/>
    <col min="13575" max="13576" width="10.44140625" style="117" customWidth="1"/>
    <col min="13577" max="13577" width="13" style="117" customWidth="1"/>
    <col min="13578" max="13578" width="12.33203125" style="117" customWidth="1"/>
    <col min="13579" max="13824" width="8.88671875" style="117"/>
    <col min="13825" max="13825" width="23.5546875" style="117" customWidth="1"/>
    <col min="13826" max="13826" width="11.6640625" style="117" customWidth="1"/>
    <col min="13827" max="13827" width="10.21875" style="117" customWidth="1"/>
    <col min="13828" max="13828" width="12.21875" style="117" customWidth="1"/>
    <col min="13829" max="13829" width="10.77734375" style="117" customWidth="1"/>
    <col min="13830" max="13830" width="11" style="117" customWidth="1"/>
    <col min="13831" max="13832" width="10.44140625" style="117" customWidth="1"/>
    <col min="13833" max="13833" width="13" style="117" customWidth="1"/>
    <col min="13834" max="13834" width="12.33203125" style="117" customWidth="1"/>
    <col min="13835" max="14080" width="8.88671875" style="117"/>
    <col min="14081" max="14081" width="23.5546875" style="117" customWidth="1"/>
    <col min="14082" max="14082" width="11.6640625" style="117" customWidth="1"/>
    <col min="14083" max="14083" width="10.21875" style="117" customWidth="1"/>
    <col min="14084" max="14084" width="12.21875" style="117" customWidth="1"/>
    <col min="14085" max="14085" width="10.77734375" style="117" customWidth="1"/>
    <col min="14086" max="14086" width="11" style="117" customWidth="1"/>
    <col min="14087" max="14088" width="10.44140625" style="117" customWidth="1"/>
    <col min="14089" max="14089" width="13" style="117" customWidth="1"/>
    <col min="14090" max="14090" width="12.33203125" style="117" customWidth="1"/>
    <col min="14091" max="14336" width="8.88671875" style="117"/>
    <col min="14337" max="14337" width="23.5546875" style="117" customWidth="1"/>
    <col min="14338" max="14338" width="11.6640625" style="117" customWidth="1"/>
    <col min="14339" max="14339" width="10.21875" style="117" customWidth="1"/>
    <col min="14340" max="14340" width="12.21875" style="117" customWidth="1"/>
    <col min="14341" max="14341" width="10.77734375" style="117" customWidth="1"/>
    <col min="14342" max="14342" width="11" style="117" customWidth="1"/>
    <col min="14343" max="14344" width="10.44140625" style="117" customWidth="1"/>
    <col min="14345" max="14345" width="13" style="117" customWidth="1"/>
    <col min="14346" max="14346" width="12.33203125" style="117" customWidth="1"/>
    <col min="14347" max="14592" width="8.88671875" style="117"/>
    <col min="14593" max="14593" width="23.5546875" style="117" customWidth="1"/>
    <col min="14594" max="14594" width="11.6640625" style="117" customWidth="1"/>
    <col min="14595" max="14595" width="10.21875" style="117" customWidth="1"/>
    <col min="14596" max="14596" width="12.21875" style="117" customWidth="1"/>
    <col min="14597" max="14597" width="10.77734375" style="117" customWidth="1"/>
    <col min="14598" max="14598" width="11" style="117" customWidth="1"/>
    <col min="14599" max="14600" width="10.44140625" style="117" customWidth="1"/>
    <col min="14601" max="14601" width="13" style="117" customWidth="1"/>
    <col min="14602" max="14602" width="12.33203125" style="117" customWidth="1"/>
    <col min="14603" max="14848" width="8.88671875" style="117"/>
    <col min="14849" max="14849" width="23.5546875" style="117" customWidth="1"/>
    <col min="14850" max="14850" width="11.6640625" style="117" customWidth="1"/>
    <col min="14851" max="14851" width="10.21875" style="117" customWidth="1"/>
    <col min="14852" max="14852" width="12.21875" style="117" customWidth="1"/>
    <col min="14853" max="14853" width="10.77734375" style="117" customWidth="1"/>
    <col min="14854" max="14854" width="11" style="117" customWidth="1"/>
    <col min="14855" max="14856" width="10.44140625" style="117" customWidth="1"/>
    <col min="14857" max="14857" width="13" style="117" customWidth="1"/>
    <col min="14858" max="14858" width="12.33203125" style="117" customWidth="1"/>
    <col min="14859" max="15104" width="8.88671875" style="117"/>
    <col min="15105" max="15105" width="23.5546875" style="117" customWidth="1"/>
    <col min="15106" max="15106" width="11.6640625" style="117" customWidth="1"/>
    <col min="15107" max="15107" width="10.21875" style="117" customWidth="1"/>
    <col min="15108" max="15108" width="12.21875" style="117" customWidth="1"/>
    <col min="15109" max="15109" width="10.77734375" style="117" customWidth="1"/>
    <col min="15110" max="15110" width="11" style="117" customWidth="1"/>
    <col min="15111" max="15112" width="10.44140625" style="117" customWidth="1"/>
    <col min="15113" max="15113" width="13" style="117" customWidth="1"/>
    <col min="15114" max="15114" width="12.33203125" style="117" customWidth="1"/>
    <col min="15115" max="15360" width="8.88671875" style="117"/>
    <col min="15361" max="15361" width="23.5546875" style="117" customWidth="1"/>
    <col min="15362" max="15362" width="11.6640625" style="117" customWidth="1"/>
    <col min="15363" max="15363" width="10.21875" style="117" customWidth="1"/>
    <col min="15364" max="15364" width="12.21875" style="117" customWidth="1"/>
    <col min="15365" max="15365" width="10.77734375" style="117" customWidth="1"/>
    <col min="15366" max="15366" width="11" style="117" customWidth="1"/>
    <col min="15367" max="15368" width="10.44140625" style="117" customWidth="1"/>
    <col min="15369" max="15369" width="13" style="117" customWidth="1"/>
    <col min="15370" max="15370" width="12.33203125" style="117" customWidth="1"/>
    <col min="15371" max="15616" width="8.88671875" style="117"/>
    <col min="15617" max="15617" width="23.5546875" style="117" customWidth="1"/>
    <col min="15618" max="15618" width="11.6640625" style="117" customWidth="1"/>
    <col min="15619" max="15619" width="10.21875" style="117" customWidth="1"/>
    <col min="15620" max="15620" width="12.21875" style="117" customWidth="1"/>
    <col min="15621" max="15621" width="10.77734375" style="117" customWidth="1"/>
    <col min="15622" max="15622" width="11" style="117" customWidth="1"/>
    <col min="15623" max="15624" width="10.44140625" style="117" customWidth="1"/>
    <col min="15625" max="15625" width="13" style="117" customWidth="1"/>
    <col min="15626" max="15626" width="12.33203125" style="117" customWidth="1"/>
    <col min="15627" max="15872" width="8.88671875" style="117"/>
    <col min="15873" max="15873" width="23.5546875" style="117" customWidth="1"/>
    <col min="15874" max="15874" width="11.6640625" style="117" customWidth="1"/>
    <col min="15875" max="15875" width="10.21875" style="117" customWidth="1"/>
    <col min="15876" max="15876" width="12.21875" style="117" customWidth="1"/>
    <col min="15877" max="15877" width="10.77734375" style="117" customWidth="1"/>
    <col min="15878" max="15878" width="11" style="117" customWidth="1"/>
    <col min="15879" max="15880" width="10.44140625" style="117" customWidth="1"/>
    <col min="15881" max="15881" width="13" style="117" customWidth="1"/>
    <col min="15882" max="15882" width="12.33203125" style="117" customWidth="1"/>
    <col min="15883" max="16128" width="8.88671875" style="117"/>
    <col min="16129" max="16129" width="23.5546875" style="117" customWidth="1"/>
    <col min="16130" max="16130" width="11.6640625" style="117" customWidth="1"/>
    <col min="16131" max="16131" width="10.21875" style="117" customWidth="1"/>
    <col min="16132" max="16132" width="12.21875" style="117" customWidth="1"/>
    <col min="16133" max="16133" width="10.77734375" style="117" customWidth="1"/>
    <col min="16134" max="16134" width="11" style="117" customWidth="1"/>
    <col min="16135" max="16136" width="10.44140625" style="117" customWidth="1"/>
    <col min="16137" max="16137" width="13" style="117" customWidth="1"/>
    <col min="16138" max="16138" width="12.33203125" style="117" customWidth="1"/>
    <col min="16139" max="16384" width="8.88671875" style="117"/>
  </cols>
  <sheetData>
    <row r="1" spans="1:19" s="35" customFormat="1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9" s="35" customFormat="1" ht="15.75" x14ac:dyDescent="0.25">
      <c r="A2" s="303" t="s">
        <v>275</v>
      </c>
      <c r="B2" s="303"/>
      <c r="C2" s="303"/>
      <c r="D2" s="303"/>
      <c r="E2" s="303"/>
      <c r="F2" s="303"/>
      <c r="G2" s="303"/>
      <c r="H2" s="303"/>
    </row>
    <row r="3" spans="1:19" s="35" customFormat="1" ht="15" x14ac:dyDescent="0.2">
      <c r="A3" s="212"/>
      <c r="B3" s="2"/>
      <c r="C3" s="2"/>
      <c r="D3" s="2"/>
      <c r="E3" s="2"/>
      <c r="F3" s="2"/>
      <c r="G3" s="2"/>
      <c r="H3" s="2"/>
    </row>
    <row r="4" spans="1:19" s="35" customFormat="1" ht="20.25" x14ac:dyDescent="0.3">
      <c r="A4" s="4" t="s">
        <v>50</v>
      </c>
      <c r="B4" s="2"/>
      <c r="C4" s="2"/>
      <c r="D4" s="2"/>
      <c r="E4" s="96"/>
      <c r="F4" s="2"/>
      <c r="G4" s="2"/>
      <c r="H4" s="2"/>
      <c r="I4" s="97"/>
    </row>
    <row r="5" spans="1:19" s="35" customFormat="1" ht="15.75" x14ac:dyDescent="0.2">
      <c r="A5" s="5" t="s">
        <v>288</v>
      </c>
      <c r="B5" s="2"/>
      <c r="C5" s="2"/>
      <c r="D5" s="2"/>
      <c r="E5" s="2"/>
      <c r="F5" s="2"/>
      <c r="G5" s="2"/>
      <c r="H5" s="2"/>
      <c r="I5" s="97"/>
    </row>
    <row r="6" spans="1:19" s="102" customFormat="1" ht="16.5" thickBot="1" x14ac:dyDescent="0.3">
      <c r="A6" s="98"/>
      <c r="B6" s="99"/>
      <c r="C6" s="99"/>
      <c r="D6" s="99"/>
      <c r="E6" s="99"/>
      <c r="F6" s="99"/>
      <c r="G6" s="99"/>
      <c r="H6" s="100" t="s">
        <v>51</v>
      </c>
      <c r="I6" s="101"/>
    </row>
    <row r="7" spans="1:19" s="108" customFormat="1" ht="34.5" x14ac:dyDescent="0.25">
      <c r="A7" s="103" t="s">
        <v>34</v>
      </c>
      <c r="B7" s="104" t="s">
        <v>31</v>
      </c>
      <c r="C7" s="105" t="s">
        <v>52</v>
      </c>
      <c r="D7" s="105" t="s">
        <v>53</v>
      </c>
      <c r="E7" s="105" t="s">
        <v>54</v>
      </c>
      <c r="F7" s="106" t="s">
        <v>55</v>
      </c>
      <c r="G7" s="105" t="s">
        <v>56</v>
      </c>
      <c r="H7" s="106" t="s">
        <v>15</v>
      </c>
      <c r="I7" s="107"/>
      <c r="Q7" s="109"/>
      <c r="R7" s="109"/>
      <c r="S7" s="109"/>
    </row>
    <row r="8" spans="1:19" s="108" customFormat="1" ht="22.5" customHeight="1" x14ac:dyDescent="0.25">
      <c r="A8" s="101" t="s">
        <v>47</v>
      </c>
      <c r="B8" s="110"/>
      <c r="C8" s="111"/>
      <c r="D8" s="111"/>
      <c r="E8" s="111"/>
      <c r="F8" s="112"/>
      <c r="G8" s="111"/>
      <c r="H8" s="112"/>
      <c r="I8" s="107"/>
      <c r="Q8" s="109"/>
      <c r="R8" s="109"/>
      <c r="S8" s="109"/>
    </row>
    <row r="9" spans="1:19" s="108" customFormat="1" ht="24" customHeight="1" x14ac:dyDescent="0.25">
      <c r="A9" s="255" t="s">
        <v>3</v>
      </c>
      <c r="B9" s="256">
        <v>1054.598</v>
      </c>
      <c r="C9" s="256">
        <v>38.095999999999997</v>
      </c>
      <c r="D9" s="256">
        <v>142.02799999999999</v>
      </c>
      <c r="E9" s="256">
        <v>14.73</v>
      </c>
      <c r="F9" s="256">
        <v>6.6369999999999996</v>
      </c>
      <c r="G9" s="256">
        <v>20.491</v>
      </c>
      <c r="H9" s="256">
        <v>1276.58</v>
      </c>
      <c r="I9" s="113"/>
      <c r="J9" s="114"/>
      <c r="K9" s="115"/>
      <c r="Q9" s="109"/>
      <c r="R9" s="109"/>
      <c r="S9" s="109"/>
    </row>
    <row r="10" spans="1:19" s="108" customFormat="1" ht="15.75" customHeight="1" x14ac:dyDescent="0.25">
      <c r="A10" s="255" t="s">
        <v>4</v>
      </c>
      <c r="B10" s="256">
        <v>3042.6840000000002</v>
      </c>
      <c r="C10" s="256">
        <v>115.821</v>
      </c>
      <c r="D10" s="256">
        <v>298.64699999999999</v>
      </c>
      <c r="E10" s="256">
        <v>65.203999999999994</v>
      </c>
      <c r="F10" s="256">
        <v>16.582999999999998</v>
      </c>
      <c r="G10" s="256">
        <v>60.466000000000001</v>
      </c>
      <c r="H10" s="256">
        <v>3599.4050000000002</v>
      </c>
      <c r="I10" s="113"/>
      <c r="J10" s="114"/>
      <c r="K10" s="115"/>
      <c r="Q10" s="109"/>
      <c r="R10" s="109"/>
      <c r="S10" s="109"/>
    </row>
    <row r="11" spans="1:19" s="108" customFormat="1" ht="15.75" customHeight="1" x14ac:dyDescent="0.25">
      <c r="A11" s="255" t="s">
        <v>57</v>
      </c>
      <c r="B11" s="256">
        <v>2260.502</v>
      </c>
      <c r="C11" s="256">
        <v>98.19</v>
      </c>
      <c r="D11" s="256">
        <v>248.00200000000001</v>
      </c>
      <c r="E11" s="256">
        <v>42.356999999999999</v>
      </c>
      <c r="F11" s="256">
        <v>12.5</v>
      </c>
      <c r="G11" s="256">
        <v>59.713999999999999</v>
      </c>
      <c r="H11" s="256">
        <v>2721.2649999999999</v>
      </c>
      <c r="I11" s="113"/>
      <c r="J11" s="114"/>
      <c r="K11" s="115"/>
      <c r="Q11" s="109"/>
      <c r="R11" s="109"/>
      <c r="S11" s="109"/>
    </row>
    <row r="12" spans="1:19" s="108" customFormat="1" ht="15.75" customHeight="1" x14ac:dyDescent="0.25">
      <c r="A12" s="257" t="s">
        <v>6</v>
      </c>
      <c r="B12" s="256">
        <v>2221.9380000000001</v>
      </c>
      <c r="C12" s="256">
        <v>101.73699999999999</v>
      </c>
      <c r="D12" s="256">
        <v>289.13799999999998</v>
      </c>
      <c r="E12" s="256">
        <v>47.902000000000001</v>
      </c>
      <c r="F12" s="256">
        <v>12.233000000000001</v>
      </c>
      <c r="G12" s="256">
        <v>66.456000000000003</v>
      </c>
      <c r="H12" s="256">
        <v>2739.404</v>
      </c>
      <c r="I12" s="116"/>
      <c r="J12" s="114"/>
      <c r="K12" s="115"/>
      <c r="Q12" s="109"/>
      <c r="R12" s="109"/>
      <c r="S12" s="109"/>
    </row>
    <row r="13" spans="1:19" s="102" customFormat="1" ht="15.75" customHeight="1" x14ac:dyDescent="0.25">
      <c r="A13" s="255" t="s">
        <v>7</v>
      </c>
      <c r="B13" s="256">
        <v>2805.7310000000002</v>
      </c>
      <c r="C13" s="256">
        <v>101.232</v>
      </c>
      <c r="D13" s="256">
        <v>383.25099999999998</v>
      </c>
      <c r="E13" s="256">
        <v>58.2</v>
      </c>
      <c r="F13" s="256">
        <v>15.317</v>
      </c>
      <c r="G13" s="256">
        <v>59.369</v>
      </c>
      <c r="H13" s="256">
        <v>3423.1</v>
      </c>
      <c r="I13" s="116"/>
      <c r="J13" s="114"/>
    </row>
    <row r="14" spans="1:19" ht="15.75" customHeight="1" x14ac:dyDescent="0.25">
      <c r="A14" s="255" t="s">
        <v>58</v>
      </c>
      <c r="B14" s="256">
        <v>3103.9119999999998</v>
      </c>
      <c r="C14" s="256">
        <v>136.477</v>
      </c>
      <c r="D14" s="256">
        <v>345.95100000000002</v>
      </c>
      <c r="E14" s="256">
        <v>48.441000000000003</v>
      </c>
      <c r="F14" s="256">
        <v>13.976000000000001</v>
      </c>
      <c r="G14" s="256">
        <v>78.343999999999994</v>
      </c>
      <c r="H14" s="256">
        <v>3727.1010000000001</v>
      </c>
      <c r="I14" s="116"/>
      <c r="J14" s="114"/>
    </row>
    <row r="15" spans="1:19" ht="15.75" customHeight="1" x14ac:dyDescent="0.25">
      <c r="A15" s="255" t="s">
        <v>9</v>
      </c>
      <c r="B15" s="256">
        <v>2549.2750000000001</v>
      </c>
      <c r="C15" s="256">
        <v>124.96599999999999</v>
      </c>
      <c r="D15" s="256">
        <v>205.577</v>
      </c>
      <c r="E15" s="256">
        <v>19.831</v>
      </c>
      <c r="F15" s="256">
        <v>20.058</v>
      </c>
      <c r="G15" s="256">
        <v>32.234000000000002</v>
      </c>
      <c r="H15" s="256">
        <v>2951.9409999999998</v>
      </c>
      <c r="I15" s="113"/>
      <c r="J15" s="114"/>
    </row>
    <row r="16" spans="1:19" ht="15.75" customHeight="1" x14ac:dyDescent="0.25">
      <c r="A16" s="255" t="s">
        <v>10</v>
      </c>
      <c r="B16" s="256">
        <v>4770.6059999999998</v>
      </c>
      <c r="C16" s="256">
        <v>207.83099999999999</v>
      </c>
      <c r="D16" s="256">
        <v>540.01900000000001</v>
      </c>
      <c r="E16" s="256">
        <v>61.953000000000003</v>
      </c>
      <c r="F16" s="256">
        <v>21.710999999999999</v>
      </c>
      <c r="G16" s="256">
        <v>73.27</v>
      </c>
      <c r="H16" s="256">
        <v>5675.39</v>
      </c>
      <c r="I16" s="118"/>
      <c r="J16" s="114"/>
    </row>
    <row r="17" spans="1:14" ht="15.75" customHeight="1" x14ac:dyDescent="0.25">
      <c r="A17" s="255" t="s">
        <v>11</v>
      </c>
      <c r="B17" s="256">
        <v>2872.7739999999999</v>
      </c>
      <c r="C17" s="256">
        <v>147.679</v>
      </c>
      <c r="D17" s="256">
        <v>403.64299999999997</v>
      </c>
      <c r="E17" s="256">
        <v>44.786000000000001</v>
      </c>
      <c r="F17" s="256">
        <v>18.195</v>
      </c>
      <c r="G17" s="256">
        <v>91.04</v>
      </c>
      <c r="H17" s="256">
        <v>3578.1170000000002</v>
      </c>
      <c r="I17" s="113"/>
      <c r="J17" s="114"/>
    </row>
    <row r="18" spans="1:14" ht="24.75" customHeight="1" x14ac:dyDescent="0.25">
      <c r="A18" s="255" t="s">
        <v>59</v>
      </c>
      <c r="B18" s="256">
        <v>24682.02</v>
      </c>
      <c r="C18" s="256">
        <v>1072.029</v>
      </c>
      <c r="D18" s="256">
        <v>2856.2559999999999</v>
      </c>
      <c r="E18" s="256">
        <v>403.404</v>
      </c>
      <c r="F18" s="256">
        <v>137.21</v>
      </c>
      <c r="G18" s="256">
        <v>541.38400000000001</v>
      </c>
      <c r="H18" s="256">
        <v>29692.303</v>
      </c>
      <c r="I18" s="119"/>
      <c r="J18" s="120"/>
    </row>
    <row r="19" spans="1:14" ht="24.75" customHeight="1" x14ac:dyDescent="0.25">
      <c r="A19" s="255" t="s">
        <v>12</v>
      </c>
      <c r="B19" s="256">
        <v>1460.2339999999999</v>
      </c>
      <c r="C19" s="256">
        <v>54.673999999999999</v>
      </c>
      <c r="D19" s="256">
        <v>179.048</v>
      </c>
      <c r="E19" s="256">
        <v>20.978000000000002</v>
      </c>
      <c r="F19" s="256">
        <v>9.8130000000000006</v>
      </c>
      <c r="G19" s="256">
        <v>49.707999999999998</v>
      </c>
      <c r="H19" s="256">
        <v>1774.4549999999999</v>
      </c>
      <c r="I19" s="119"/>
      <c r="J19" s="120"/>
    </row>
    <row r="20" spans="1:14" ht="24.75" customHeight="1" x14ac:dyDescent="0.25">
      <c r="A20" s="255" t="s">
        <v>13</v>
      </c>
      <c r="B20" s="256">
        <v>2319.1689999999999</v>
      </c>
      <c r="C20" s="256">
        <v>65.965999999999994</v>
      </c>
      <c r="D20" s="256">
        <v>247.429</v>
      </c>
      <c r="E20" s="256">
        <v>35.713999999999999</v>
      </c>
      <c r="F20" s="256">
        <v>15.268000000000001</v>
      </c>
      <c r="G20" s="256">
        <v>75.691000000000003</v>
      </c>
      <c r="H20" s="256">
        <v>2759.2370000000001</v>
      </c>
      <c r="I20" s="119"/>
      <c r="J20" s="120"/>
    </row>
    <row r="21" spans="1:14" ht="24" customHeight="1" x14ac:dyDescent="0.2">
      <c r="A21" s="255" t="s">
        <v>289</v>
      </c>
      <c r="B21" s="256">
        <v>677.44100000000003</v>
      </c>
      <c r="C21" s="256">
        <v>25.872</v>
      </c>
      <c r="D21" s="256">
        <v>70.355999999999995</v>
      </c>
      <c r="E21" s="256">
        <v>8.6989999999999998</v>
      </c>
      <c r="F21" s="256">
        <v>2.1309999999999998</v>
      </c>
      <c r="G21" s="256">
        <v>19.350999999999999</v>
      </c>
      <c r="H21" s="256">
        <v>803.85</v>
      </c>
    </row>
    <row r="22" spans="1:14" ht="24" customHeight="1" x14ac:dyDescent="0.2">
      <c r="A22" s="255" t="s">
        <v>290</v>
      </c>
      <c r="B22" s="256">
        <v>2.073</v>
      </c>
      <c r="C22" s="256">
        <v>0.85799999999999998</v>
      </c>
      <c r="D22" s="256">
        <v>0.80500000000000005</v>
      </c>
      <c r="E22" s="256">
        <v>8.1000000000000003E-2</v>
      </c>
      <c r="F22" s="256">
        <v>3.9E-2</v>
      </c>
      <c r="G22" s="256">
        <v>0.78600000000000003</v>
      </c>
      <c r="H22" s="256">
        <v>4.6420000000000003</v>
      </c>
    </row>
    <row r="23" spans="1:14" ht="24" customHeight="1" x14ac:dyDescent="0.25">
      <c r="A23" s="258" t="s">
        <v>35</v>
      </c>
      <c r="B23" s="259">
        <v>29140.937000000002</v>
      </c>
      <c r="C23" s="259">
        <v>1219.3989999999999</v>
      </c>
      <c r="D23" s="259">
        <v>3353.8939999999998</v>
      </c>
      <c r="E23" s="259">
        <v>468.87599999999998</v>
      </c>
      <c r="F23" s="259">
        <v>164.46100000000001</v>
      </c>
      <c r="G23" s="259">
        <v>686.92</v>
      </c>
      <c r="H23" s="259">
        <v>35034.487000000001</v>
      </c>
      <c r="J23" s="120"/>
    </row>
    <row r="24" spans="1:14" ht="31.5" customHeight="1" x14ac:dyDescent="0.25">
      <c r="A24" s="121" t="s">
        <v>291</v>
      </c>
      <c r="B24" s="259"/>
      <c r="C24" s="259"/>
      <c r="D24" s="259"/>
      <c r="E24" s="259"/>
      <c r="F24" s="259"/>
      <c r="G24" s="259"/>
      <c r="H24" s="259"/>
      <c r="K24" s="117" t="s">
        <v>31</v>
      </c>
      <c r="L24" s="117" t="s">
        <v>52</v>
      </c>
      <c r="M24" s="117" t="s">
        <v>53</v>
      </c>
      <c r="N24" s="117" t="s">
        <v>54</v>
      </c>
    </row>
    <row r="25" spans="1:14" ht="21.75" customHeight="1" x14ac:dyDescent="0.2">
      <c r="A25" s="255" t="s">
        <v>3</v>
      </c>
      <c r="B25" s="259">
        <v>405.2545622927322</v>
      </c>
      <c r="C25" s="259">
        <v>14.639301236209366</v>
      </c>
      <c r="D25" s="259">
        <v>54.577663691105208</v>
      </c>
      <c r="E25" s="259">
        <v>5.6603556071336625</v>
      </c>
      <c r="F25" s="259">
        <v>2.5504263519719017</v>
      </c>
      <c r="G25" s="259">
        <v>7.8741579596589171</v>
      </c>
      <c r="H25" s="259">
        <v>490.55646713881123</v>
      </c>
      <c r="J25" s="117" t="s">
        <v>10</v>
      </c>
      <c r="K25" s="117">
        <v>546.79080870861776</v>
      </c>
      <c r="L25" s="117">
        <v>23.820889959204496</v>
      </c>
      <c r="M25" s="117">
        <v>61.895160851266922</v>
      </c>
      <c r="N25" s="117">
        <v>7.100844415138245</v>
      </c>
    </row>
    <row r="26" spans="1:14" ht="15" x14ac:dyDescent="0.2">
      <c r="A26" s="255" t="s">
        <v>4</v>
      </c>
      <c r="B26" s="259">
        <v>429.49453138663512</v>
      </c>
      <c r="C26" s="259">
        <v>16.348883459383707</v>
      </c>
      <c r="D26" s="259">
        <v>42.155956160752936</v>
      </c>
      <c r="E26" s="259">
        <v>9.2039664403316781</v>
      </c>
      <c r="F26" s="259">
        <v>2.3407977344951258</v>
      </c>
      <c r="G26" s="259">
        <v>8.5351670876187846</v>
      </c>
      <c r="H26" s="259">
        <v>508.07930226921729</v>
      </c>
      <c r="J26" s="117" t="s">
        <v>11</v>
      </c>
      <c r="K26" s="117">
        <v>538.00923171369141</v>
      </c>
      <c r="L26" s="117">
        <v>27.657123508583073</v>
      </c>
      <c r="M26" s="117">
        <v>75.593715452941836</v>
      </c>
      <c r="N26" s="117">
        <v>8.3874615446705452</v>
      </c>
    </row>
    <row r="27" spans="1:14" ht="15" x14ac:dyDescent="0.2">
      <c r="A27" s="255" t="s">
        <v>57</v>
      </c>
      <c r="B27" s="259">
        <v>425.17084404566674</v>
      </c>
      <c r="C27" s="259">
        <v>18.46825403244236</v>
      </c>
      <c r="D27" s="259">
        <v>46.645930711414302</v>
      </c>
      <c r="E27" s="259">
        <v>7.9667973933410838</v>
      </c>
      <c r="F27" s="259">
        <v>2.3510864182251705</v>
      </c>
      <c r="G27" s="259">
        <v>11.231421950231827</v>
      </c>
      <c r="H27" s="259">
        <v>511.83433455132149</v>
      </c>
      <c r="J27" s="117" t="s">
        <v>58</v>
      </c>
      <c r="K27" s="117">
        <v>525.43239369002799</v>
      </c>
      <c r="L27" s="117">
        <v>23.102921988005445</v>
      </c>
      <c r="M27" s="117">
        <v>58.56282717727143</v>
      </c>
      <c r="N27" s="117">
        <v>8.2001263511138998</v>
      </c>
    </row>
    <row r="28" spans="1:14" ht="15" x14ac:dyDescent="0.2">
      <c r="A28" s="257" t="s">
        <v>6</v>
      </c>
      <c r="B28" s="259">
        <v>486.44239338962831</v>
      </c>
      <c r="C28" s="259">
        <v>22.27298411399445</v>
      </c>
      <c r="D28" s="259">
        <v>63.300137420526731</v>
      </c>
      <c r="E28" s="259">
        <v>10.48704488070773</v>
      </c>
      <c r="F28" s="259">
        <v>2.6781349427100678</v>
      </c>
      <c r="G28" s="259">
        <v>14.549017882182643</v>
      </c>
      <c r="H28" s="259">
        <v>599.72971262974977</v>
      </c>
      <c r="J28" s="117" t="s">
        <v>7</v>
      </c>
      <c r="K28" s="117">
        <v>497.24354279052682</v>
      </c>
      <c r="L28" s="117">
        <v>17.94076421573223</v>
      </c>
      <c r="M28" s="117">
        <v>67.921367022716069</v>
      </c>
      <c r="N28" s="117">
        <v>10.314450740434012</v>
      </c>
    </row>
    <row r="29" spans="1:14" ht="15" x14ac:dyDescent="0.2">
      <c r="A29" s="255" t="s">
        <v>7</v>
      </c>
      <c r="B29" s="259">
        <v>497.24354279052682</v>
      </c>
      <c r="C29" s="259">
        <v>17.94076421573223</v>
      </c>
      <c r="D29" s="259">
        <v>67.921367022716069</v>
      </c>
      <c r="E29" s="259">
        <v>10.314450740434012</v>
      </c>
      <c r="F29" s="259">
        <v>2.7145436768252194</v>
      </c>
      <c r="G29" s="259">
        <v>10.521625876440323</v>
      </c>
      <c r="H29" s="259">
        <v>606.65629432267463</v>
      </c>
      <c r="J29" s="117" t="s">
        <v>6</v>
      </c>
      <c r="K29" s="117">
        <v>486.44239338962831</v>
      </c>
      <c r="L29" s="117">
        <v>22.27298411399445</v>
      </c>
      <c r="M29" s="117">
        <v>63.300137420526731</v>
      </c>
      <c r="N29" s="117">
        <v>10.48704488070773</v>
      </c>
    </row>
    <row r="30" spans="1:14" ht="15" x14ac:dyDescent="0.2">
      <c r="A30" s="255" t="s">
        <v>58</v>
      </c>
      <c r="B30" s="259">
        <v>525.43239369002799</v>
      </c>
      <c r="C30" s="259">
        <v>23.102921988005445</v>
      </c>
      <c r="D30" s="259">
        <v>58.56282717727143</v>
      </c>
      <c r="E30" s="259">
        <v>8.2001263511138998</v>
      </c>
      <c r="F30" s="259">
        <v>2.3658670523558119</v>
      </c>
      <c r="G30" s="259">
        <v>13.262127100011712</v>
      </c>
      <c r="H30" s="259">
        <v>630.9262633587864</v>
      </c>
      <c r="J30" s="117" t="s">
        <v>12</v>
      </c>
      <c r="K30" s="117">
        <v>475.01697262941894</v>
      </c>
      <c r="L30" s="117">
        <v>17.785559000503241</v>
      </c>
      <c r="M30" s="117">
        <v>58.244664153383781</v>
      </c>
      <c r="N30" s="117">
        <v>6.8241843785447749</v>
      </c>
    </row>
    <row r="31" spans="1:14" ht="15" x14ac:dyDescent="0.2">
      <c r="A31" s="255" t="s">
        <v>9</v>
      </c>
      <c r="B31" s="259">
        <v>306.83218330817999</v>
      </c>
      <c r="C31" s="259">
        <v>15.040978560292638</v>
      </c>
      <c r="D31" s="259">
        <v>24.743364190974184</v>
      </c>
      <c r="E31" s="259">
        <v>2.3868703953808503</v>
      </c>
      <c r="F31" s="259">
        <v>2.414192243989163</v>
      </c>
      <c r="G31" s="259">
        <v>3.8797025023804315</v>
      </c>
      <c r="H31" s="259">
        <v>355.29729120119725</v>
      </c>
      <c r="J31" s="117" t="s">
        <v>35</v>
      </c>
      <c r="K31" s="117">
        <v>470.91595994376087</v>
      </c>
      <c r="L31" s="117">
        <v>19.70542164239475</v>
      </c>
      <c r="M31" s="117">
        <v>54.198744966904101</v>
      </c>
      <c r="N31" s="117">
        <v>7.5770107060933141</v>
      </c>
    </row>
    <row r="32" spans="1:14" ht="15" x14ac:dyDescent="0.2">
      <c r="A32" s="255" t="s">
        <v>10</v>
      </c>
      <c r="B32" s="259">
        <v>546.79080870861776</v>
      </c>
      <c r="C32" s="259">
        <v>23.820889959204496</v>
      </c>
      <c r="D32" s="259">
        <v>61.895160851266922</v>
      </c>
      <c r="E32" s="259">
        <v>7.100844415138245</v>
      </c>
      <c r="F32" s="259">
        <v>2.488441771941091</v>
      </c>
      <c r="G32" s="259">
        <v>8.3979608783622925</v>
      </c>
      <c r="H32" s="259">
        <v>650.49410658453087</v>
      </c>
      <c r="J32" s="117" t="s">
        <v>13</v>
      </c>
      <c r="K32" s="117">
        <v>436.45908611863894</v>
      </c>
      <c r="L32" s="117">
        <v>12.414558867810898</v>
      </c>
      <c r="M32" s="117">
        <v>46.565228846732907</v>
      </c>
      <c r="N32" s="117">
        <v>6.7212436013249013</v>
      </c>
    </row>
    <row r="33" spans="1:14" ht="15" x14ac:dyDescent="0.2">
      <c r="A33" s="255" t="s">
        <v>11</v>
      </c>
      <c r="B33" s="259">
        <v>538.00923171369141</v>
      </c>
      <c r="C33" s="259">
        <v>27.657123508583073</v>
      </c>
      <c r="D33" s="259">
        <v>75.593715452941836</v>
      </c>
      <c r="E33" s="259">
        <v>8.3874615446705452</v>
      </c>
      <c r="F33" s="259">
        <v>3.4075350065931449</v>
      </c>
      <c r="G33" s="259">
        <v>17.04984814510799</v>
      </c>
      <c r="H33" s="259">
        <v>670.10491537158805</v>
      </c>
      <c r="J33" s="117" t="s">
        <v>4</v>
      </c>
      <c r="K33" s="117">
        <v>429.49453138663512</v>
      </c>
      <c r="L33" s="117">
        <v>16.348883459383707</v>
      </c>
      <c r="M33" s="117">
        <v>42.155956160752936</v>
      </c>
      <c r="N33" s="117">
        <v>9.2039664403316781</v>
      </c>
    </row>
    <row r="34" spans="1:14" ht="24" customHeight="1" x14ac:dyDescent="0.2">
      <c r="A34" s="255" t="s">
        <v>59</v>
      </c>
      <c r="B34" s="259">
        <v>461.40025123318657</v>
      </c>
      <c r="C34" s="259">
        <v>20.040274253455017</v>
      </c>
      <c r="D34" s="259">
        <v>53.394221217967434</v>
      </c>
      <c r="E34" s="259">
        <v>7.5411456172741298</v>
      </c>
      <c r="F34" s="259">
        <v>2.5649735504511195</v>
      </c>
      <c r="G34" s="259">
        <v>10.120513378306455</v>
      </c>
      <c r="H34" s="259">
        <v>555.06137925064081</v>
      </c>
      <c r="J34" s="117" t="s">
        <v>57</v>
      </c>
      <c r="K34" s="117">
        <v>425.17084404566674</v>
      </c>
      <c r="L34" s="117">
        <v>18.46825403244236</v>
      </c>
      <c r="M34" s="117">
        <v>46.645930711414302</v>
      </c>
      <c r="N34" s="117">
        <v>7.9667973933410838</v>
      </c>
    </row>
    <row r="35" spans="1:14" ht="24" customHeight="1" x14ac:dyDescent="0.2">
      <c r="A35" s="255" t="s">
        <v>12</v>
      </c>
      <c r="B35" s="259">
        <v>475.01697262941894</v>
      </c>
      <c r="C35" s="259">
        <v>17.785559000503241</v>
      </c>
      <c r="D35" s="259">
        <v>58.244664153383781</v>
      </c>
      <c r="E35" s="259">
        <v>6.8241843785447749</v>
      </c>
      <c r="F35" s="259">
        <v>3.1921880687701343</v>
      </c>
      <c r="G35" s="259">
        <v>16.170109499890536</v>
      </c>
      <c r="H35" s="259">
        <v>577.23367773051143</v>
      </c>
      <c r="J35" s="117" t="s">
        <v>3</v>
      </c>
      <c r="K35" s="117">
        <v>405.2545622927322</v>
      </c>
      <c r="L35" s="117">
        <v>14.639301236209366</v>
      </c>
      <c r="M35" s="117">
        <v>54.577663691105208</v>
      </c>
      <c r="N35" s="117">
        <v>5.6603556071336625</v>
      </c>
    </row>
    <row r="36" spans="1:14" ht="24" customHeight="1" x14ac:dyDescent="0.2">
      <c r="A36" s="255" t="s">
        <v>13</v>
      </c>
      <c r="B36" s="259">
        <v>436.45908611863894</v>
      </c>
      <c r="C36" s="259">
        <v>12.414558867810898</v>
      </c>
      <c r="D36" s="259">
        <v>46.565228846732907</v>
      </c>
      <c r="E36" s="259">
        <v>6.7212436013249013</v>
      </c>
      <c r="F36" s="259">
        <v>2.8733815115928936</v>
      </c>
      <c r="G36" s="259">
        <v>14.244768142125865</v>
      </c>
      <c r="H36" s="259">
        <v>519.27826708822647</v>
      </c>
      <c r="J36" s="117" t="s">
        <v>9</v>
      </c>
      <c r="K36" s="117">
        <v>306.83218330817999</v>
      </c>
      <c r="L36" s="117">
        <v>15.040978560292638</v>
      </c>
      <c r="M36" s="117">
        <v>24.743364190974184</v>
      </c>
      <c r="N36" s="117">
        <v>2.3868703953808503</v>
      </c>
    </row>
    <row r="37" spans="1:14" ht="24" customHeight="1" thickBot="1" x14ac:dyDescent="0.25">
      <c r="A37" s="260" t="s">
        <v>35</v>
      </c>
      <c r="B37" s="261">
        <v>470.91595994376087</v>
      </c>
      <c r="C37" s="261">
        <v>19.70542164239475</v>
      </c>
      <c r="D37" s="261">
        <v>54.198744966904101</v>
      </c>
      <c r="E37" s="261">
        <v>7.5770107060933141</v>
      </c>
      <c r="F37" s="261">
        <v>2.6576808318933209</v>
      </c>
      <c r="G37" s="261">
        <v>11.100589909122281</v>
      </c>
      <c r="H37" s="261">
        <v>566.15540800016868</v>
      </c>
    </row>
    <row r="38" spans="1:14" ht="22.5" customHeight="1" x14ac:dyDescent="0.2">
      <c r="A38" s="262" t="s">
        <v>60</v>
      </c>
      <c r="B38" s="263"/>
      <c r="C38" s="263"/>
      <c r="D38" s="263"/>
      <c r="E38" s="263"/>
      <c r="F38" s="263"/>
      <c r="G38" s="262"/>
      <c r="H38" s="264"/>
    </row>
    <row r="39" spans="1:14" ht="15" x14ac:dyDescent="0.2">
      <c r="A39" s="262" t="s">
        <v>61</v>
      </c>
      <c r="B39" s="263"/>
      <c r="C39" s="263"/>
      <c r="D39" s="263"/>
      <c r="E39" s="263"/>
      <c r="F39" s="263"/>
      <c r="G39" s="262"/>
      <c r="H39" s="264"/>
    </row>
    <row r="40" spans="1:14" ht="15" x14ac:dyDescent="0.2">
      <c r="A40" s="262" t="s">
        <v>62</v>
      </c>
      <c r="B40" s="263"/>
      <c r="C40" s="263"/>
      <c r="D40" s="263"/>
      <c r="E40" s="263"/>
      <c r="F40" s="263"/>
      <c r="G40" s="262"/>
      <c r="H40" s="264"/>
    </row>
    <row r="41" spans="1:14" ht="15" x14ac:dyDescent="0.2">
      <c r="A41" s="262"/>
      <c r="B41" s="265"/>
      <c r="C41" s="266"/>
      <c r="D41" s="266"/>
      <c r="E41" s="266"/>
      <c r="F41" s="266"/>
      <c r="G41" s="264"/>
      <c r="H41" s="264"/>
    </row>
    <row r="42" spans="1:14" s="124" customFormat="1" ht="15" x14ac:dyDescent="0.2">
      <c r="A42" s="42"/>
      <c r="B42" s="42"/>
      <c r="C42" s="123"/>
      <c r="D42" s="44"/>
      <c r="E42" s="44"/>
      <c r="H42" s="242" t="s">
        <v>19</v>
      </c>
    </row>
    <row r="43" spans="1:14" s="124" customFormat="1" ht="15" x14ac:dyDescent="0.2">
      <c r="A43" s="241" t="s">
        <v>18</v>
      </c>
      <c r="B43" s="45"/>
      <c r="C43" s="123"/>
      <c r="D43" s="44"/>
      <c r="E43" s="44"/>
      <c r="H43" s="242" t="s">
        <v>277</v>
      </c>
    </row>
    <row r="44" spans="1:14" s="124" customFormat="1" ht="15" x14ac:dyDescent="0.2">
      <c r="A44" s="234" t="s">
        <v>20</v>
      </c>
      <c r="B44" s="42"/>
      <c r="C44" s="123"/>
      <c r="D44" s="44"/>
      <c r="E44" s="44"/>
      <c r="H44" s="242" t="s">
        <v>279</v>
      </c>
    </row>
    <row r="45" spans="1:14" s="124" customFormat="1" ht="15" x14ac:dyDescent="0.2">
      <c r="A45" s="304" t="s">
        <v>281</v>
      </c>
      <c r="B45" s="304"/>
      <c r="C45" s="304"/>
      <c r="D45" s="304"/>
      <c r="E45" s="304"/>
      <c r="F45" s="304"/>
    </row>
  </sheetData>
  <sortState ref="J25:N36">
    <sortCondition descending="1" ref="K25:K36"/>
  </sortState>
  <mergeCells count="2">
    <mergeCell ref="A2:H2"/>
    <mergeCell ref="A45:F45"/>
  </mergeCells>
  <hyperlinks>
    <hyperlink ref="A45" r:id="rId1" display="Notes &amp; definitions (http://www.dft.gov.uk/statistics/series/vehicle-licensing/)"/>
    <hyperlink ref="A45:F45" r:id="rId2" display="Notes &amp; definitions (https://www.gov.uk/transport-statistics-notes-and-guidance-vehicle-licensing)"/>
    <hyperlink ref="A2" r:id="rId3" display="Vehicle Licensing Statistics"/>
    <hyperlink ref="A2:H2" r:id="rId4" display="Vehicle Licensing Statistics (https://www.gov.uk/government/collections/vehicles-statistics)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75" zoomScaleNormal="75" workbookViewId="0">
      <selection activeCell="P33" sqref="P33"/>
    </sheetView>
  </sheetViews>
  <sheetFormatPr defaultRowHeight="11.25" x14ac:dyDescent="0.2"/>
  <cols>
    <col min="1" max="1" width="8" style="225" customWidth="1"/>
    <col min="2" max="14" width="9.77734375" style="225" customWidth="1"/>
    <col min="15" max="15" width="6.44140625" style="225" bestFit="1" customWidth="1"/>
    <col min="16" max="256" width="8.88671875" style="225"/>
    <col min="257" max="257" width="8" style="225" customWidth="1"/>
    <col min="258" max="270" width="9.77734375" style="225" customWidth="1"/>
    <col min="271" max="271" width="6.44140625" style="225" bestFit="1" customWidth="1"/>
    <col min="272" max="512" width="8.88671875" style="225"/>
    <col min="513" max="513" width="8" style="225" customWidth="1"/>
    <col min="514" max="526" width="9.77734375" style="225" customWidth="1"/>
    <col min="527" max="527" width="6.44140625" style="225" bestFit="1" customWidth="1"/>
    <col min="528" max="768" width="8.88671875" style="225"/>
    <col min="769" max="769" width="8" style="225" customWidth="1"/>
    <col min="770" max="782" width="9.77734375" style="225" customWidth="1"/>
    <col min="783" max="783" width="6.44140625" style="225" bestFit="1" customWidth="1"/>
    <col min="784" max="1024" width="8.88671875" style="225"/>
    <col min="1025" max="1025" width="8" style="225" customWidth="1"/>
    <col min="1026" max="1038" width="9.77734375" style="225" customWidth="1"/>
    <col min="1039" max="1039" width="6.44140625" style="225" bestFit="1" customWidth="1"/>
    <col min="1040" max="1280" width="8.88671875" style="225"/>
    <col min="1281" max="1281" width="8" style="225" customWidth="1"/>
    <col min="1282" max="1294" width="9.77734375" style="225" customWidth="1"/>
    <col min="1295" max="1295" width="6.44140625" style="225" bestFit="1" customWidth="1"/>
    <col min="1296" max="1536" width="8.88671875" style="225"/>
    <col min="1537" max="1537" width="8" style="225" customWidth="1"/>
    <col min="1538" max="1550" width="9.77734375" style="225" customWidth="1"/>
    <col min="1551" max="1551" width="6.44140625" style="225" bestFit="1" customWidth="1"/>
    <col min="1552" max="1792" width="8.88671875" style="225"/>
    <col min="1793" max="1793" width="8" style="225" customWidth="1"/>
    <col min="1794" max="1806" width="9.77734375" style="225" customWidth="1"/>
    <col min="1807" max="1807" width="6.44140625" style="225" bestFit="1" customWidth="1"/>
    <col min="1808" max="2048" width="8.88671875" style="225"/>
    <col min="2049" max="2049" width="8" style="225" customWidth="1"/>
    <col min="2050" max="2062" width="9.77734375" style="225" customWidth="1"/>
    <col min="2063" max="2063" width="6.44140625" style="225" bestFit="1" customWidth="1"/>
    <col min="2064" max="2304" width="8.88671875" style="225"/>
    <col min="2305" max="2305" width="8" style="225" customWidth="1"/>
    <col min="2306" max="2318" width="9.77734375" style="225" customWidth="1"/>
    <col min="2319" max="2319" width="6.44140625" style="225" bestFit="1" customWidth="1"/>
    <col min="2320" max="2560" width="8.88671875" style="225"/>
    <col min="2561" max="2561" width="8" style="225" customWidth="1"/>
    <col min="2562" max="2574" width="9.77734375" style="225" customWidth="1"/>
    <col min="2575" max="2575" width="6.44140625" style="225" bestFit="1" customWidth="1"/>
    <col min="2576" max="2816" width="8.88671875" style="225"/>
    <col min="2817" max="2817" width="8" style="225" customWidth="1"/>
    <col min="2818" max="2830" width="9.77734375" style="225" customWidth="1"/>
    <col min="2831" max="2831" width="6.44140625" style="225" bestFit="1" customWidth="1"/>
    <col min="2832" max="3072" width="8.88671875" style="225"/>
    <col min="3073" max="3073" width="8" style="225" customWidth="1"/>
    <col min="3074" max="3086" width="9.77734375" style="225" customWidth="1"/>
    <col min="3087" max="3087" width="6.44140625" style="225" bestFit="1" customWidth="1"/>
    <col min="3088" max="3328" width="8.88671875" style="225"/>
    <col min="3329" max="3329" width="8" style="225" customWidth="1"/>
    <col min="3330" max="3342" width="9.77734375" style="225" customWidth="1"/>
    <col min="3343" max="3343" width="6.44140625" style="225" bestFit="1" customWidth="1"/>
    <col min="3344" max="3584" width="8.88671875" style="225"/>
    <col min="3585" max="3585" width="8" style="225" customWidth="1"/>
    <col min="3586" max="3598" width="9.77734375" style="225" customWidth="1"/>
    <col min="3599" max="3599" width="6.44140625" style="225" bestFit="1" customWidth="1"/>
    <col min="3600" max="3840" width="8.88671875" style="225"/>
    <col min="3841" max="3841" width="8" style="225" customWidth="1"/>
    <col min="3842" max="3854" width="9.77734375" style="225" customWidth="1"/>
    <col min="3855" max="3855" width="6.44140625" style="225" bestFit="1" customWidth="1"/>
    <col min="3856" max="4096" width="8.88671875" style="225"/>
    <col min="4097" max="4097" width="8" style="225" customWidth="1"/>
    <col min="4098" max="4110" width="9.77734375" style="225" customWidth="1"/>
    <col min="4111" max="4111" width="6.44140625" style="225" bestFit="1" customWidth="1"/>
    <col min="4112" max="4352" width="8.88671875" style="225"/>
    <col min="4353" max="4353" width="8" style="225" customWidth="1"/>
    <col min="4354" max="4366" width="9.77734375" style="225" customWidth="1"/>
    <col min="4367" max="4367" width="6.44140625" style="225" bestFit="1" customWidth="1"/>
    <col min="4368" max="4608" width="8.88671875" style="225"/>
    <col min="4609" max="4609" width="8" style="225" customWidth="1"/>
    <col min="4610" max="4622" width="9.77734375" style="225" customWidth="1"/>
    <col min="4623" max="4623" width="6.44140625" style="225" bestFit="1" customWidth="1"/>
    <col min="4624" max="4864" width="8.88671875" style="225"/>
    <col min="4865" max="4865" width="8" style="225" customWidth="1"/>
    <col min="4866" max="4878" width="9.77734375" style="225" customWidth="1"/>
    <col min="4879" max="4879" width="6.44140625" style="225" bestFit="1" customWidth="1"/>
    <col min="4880" max="5120" width="8.88671875" style="225"/>
    <col min="5121" max="5121" width="8" style="225" customWidth="1"/>
    <col min="5122" max="5134" width="9.77734375" style="225" customWidth="1"/>
    <col min="5135" max="5135" width="6.44140625" style="225" bestFit="1" customWidth="1"/>
    <col min="5136" max="5376" width="8.88671875" style="225"/>
    <col min="5377" max="5377" width="8" style="225" customWidth="1"/>
    <col min="5378" max="5390" width="9.77734375" style="225" customWidth="1"/>
    <col min="5391" max="5391" width="6.44140625" style="225" bestFit="1" customWidth="1"/>
    <col min="5392" max="5632" width="8.88671875" style="225"/>
    <col min="5633" max="5633" width="8" style="225" customWidth="1"/>
    <col min="5634" max="5646" width="9.77734375" style="225" customWidth="1"/>
    <col min="5647" max="5647" width="6.44140625" style="225" bestFit="1" customWidth="1"/>
    <col min="5648" max="5888" width="8.88671875" style="225"/>
    <col min="5889" max="5889" width="8" style="225" customWidth="1"/>
    <col min="5890" max="5902" width="9.77734375" style="225" customWidth="1"/>
    <col min="5903" max="5903" width="6.44140625" style="225" bestFit="1" customWidth="1"/>
    <col min="5904" max="6144" width="8.88671875" style="225"/>
    <col min="6145" max="6145" width="8" style="225" customWidth="1"/>
    <col min="6146" max="6158" width="9.77734375" style="225" customWidth="1"/>
    <col min="6159" max="6159" width="6.44140625" style="225" bestFit="1" customWidth="1"/>
    <col min="6160" max="6400" width="8.88671875" style="225"/>
    <col min="6401" max="6401" width="8" style="225" customWidth="1"/>
    <col min="6402" max="6414" width="9.77734375" style="225" customWidth="1"/>
    <col min="6415" max="6415" width="6.44140625" style="225" bestFit="1" customWidth="1"/>
    <col min="6416" max="6656" width="8.88671875" style="225"/>
    <col min="6657" max="6657" width="8" style="225" customWidth="1"/>
    <col min="6658" max="6670" width="9.77734375" style="225" customWidth="1"/>
    <col min="6671" max="6671" width="6.44140625" style="225" bestFit="1" customWidth="1"/>
    <col min="6672" max="6912" width="8.88671875" style="225"/>
    <col min="6913" max="6913" width="8" style="225" customWidth="1"/>
    <col min="6914" max="6926" width="9.77734375" style="225" customWidth="1"/>
    <col min="6927" max="6927" width="6.44140625" style="225" bestFit="1" customWidth="1"/>
    <col min="6928" max="7168" width="8.88671875" style="225"/>
    <col min="7169" max="7169" width="8" style="225" customWidth="1"/>
    <col min="7170" max="7182" width="9.77734375" style="225" customWidth="1"/>
    <col min="7183" max="7183" width="6.44140625" style="225" bestFit="1" customWidth="1"/>
    <col min="7184" max="7424" width="8.88671875" style="225"/>
    <col min="7425" max="7425" width="8" style="225" customWidth="1"/>
    <col min="7426" max="7438" width="9.77734375" style="225" customWidth="1"/>
    <col min="7439" max="7439" width="6.44140625" style="225" bestFit="1" customWidth="1"/>
    <col min="7440" max="7680" width="8.88671875" style="225"/>
    <col min="7681" max="7681" width="8" style="225" customWidth="1"/>
    <col min="7682" max="7694" width="9.77734375" style="225" customWidth="1"/>
    <col min="7695" max="7695" width="6.44140625" style="225" bestFit="1" customWidth="1"/>
    <col min="7696" max="7936" width="8.88671875" style="225"/>
    <col min="7937" max="7937" width="8" style="225" customWidth="1"/>
    <col min="7938" max="7950" width="9.77734375" style="225" customWidth="1"/>
    <col min="7951" max="7951" width="6.44140625" style="225" bestFit="1" customWidth="1"/>
    <col min="7952" max="8192" width="8.88671875" style="225"/>
    <col min="8193" max="8193" width="8" style="225" customWidth="1"/>
    <col min="8194" max="8206" width="9.77734375" style="225" customWidth="1"/>
    <col min="8207" max="8207" width="6.44140625" style="225" bestFit="1" customWidth="1"/>
    <col min="8208" max="8448" width="8.88671875" style="225"/>
    <col min="8449" max="8449" width="8" style="225" customWidth="1"/>
    <col min="8450" max="8462" width="9.77734375" style="225" customWidth="1"/>
    <col min="8463" max="8463" width="6.44140625" style="225" bestFit="1" customWidth="1"/>
    <col min="8464" max="8704" width="8.88671875" style="225"/>
    <col min="8705" max="8705" width="8" style="225" customWidth="1"/>
    <col min="8706" max="8718" width="9.77734375" style="225" customWidth="1"/>
    <col min="8719" max="8719" width="6.44140625" style="225" bestFit="1" customWidth="1"/>
    <col min="8720" max="8960" width="8.88671875" style="225"/>
    <col min="8961" max="8961" width="8" style="225" customWidth="1"/>
    <col min="8962" max="8974" width="9.77734375" style="225" customWidth="1"/>
    <col min="8975" max="8975" width="6.44140625" style="225" bestFit="1" customWidth="1"/>
    <col min="8976" max="9216" width="8.88671875" style="225"/>
    <col min="9217" max="9217" width="8" style="225" customWidth="1"/>
    <col min="9218" max="9230" width="9.77734375" style="225" customWidth="1"/>
    <col min="9231" max="9231" width="6.44140625" style="225" bestFit="1" customWidth="1"/>
    <col min="9232" max="9472" width="8.88671875" style="225"/>
    <col min="9473" max="9473" width="8" style="225" customWidth="1"/>
    <col min="9474" max="9486" width="9.77734375" style="225" customWidth="1"/>
    <col min="9487" max="9487" width="6.44140625" style="225" bestFit="1" customWidth="1"/>
    <col min="9488" max="9728" width="8.88671875" style="225"/>
    <col min="9729" max="9729" width="8" style="225" customWidth="1"/>
    <col min="9730" max="9742" width="9.77734375" style="225" customWidth="1"/>
    <col min="9743" max="9743" width="6.44140625" style="225" bestFit="1" customWidth="1"/>
    <col min="9744" max="9984" width="8.88671875" style="225"/>
    <col min="9985" max="9985" width="8" style="225" customWidth="1"/>
    <col min="9986" max="9998" width="9.77734375" style="225" customWidth="1"/>
    <col min="9999" max="9999" width="6.44140625" style="225" bestFit="1" customWidth="1"/>
    <col min="10000" max="10240" width="8.88671875" style="225"/>
    <col min="10241" max="10241" width="8" style="225" customWidth="1"/>
    <col min="10242" max="10254" width="9.77734375" style="225" customWidth="1"/>
    <col min="10255" max="10255" width="6.44140625" style="225" bestFit="1" customWidth="1"/>
    <col min="10256" max="10496" width="8.88671875" style="225"/>
    <col min="10497" max="10497" width="8" style="225" customWidth="1"/>
    <col min="10498" max="10510" width="9.77734375" style="225" customWidth="1"/>
    <col min="10511" max="10511" width="6.44140625" style="225" bestFit="1" customWidth="1"/>
    <col min="10512" max="10752" width="8.88671875" style="225"/>
    <col min="10753" max="10753" width="8" style="225" customWidth="1"/>
    <col min="10754" max="10766" width="9.77734375" style="225" customWidth="1"/>
    <col min="10767" max="10767" width="6.44140625" style="225" bestFit="1" customWidth="1"/>
    <col min="10768" max="11008" width="8.88671875" style="225"/>
    <col min="11009" max="11009" width="8" style="225" customWidth="1"/>
    <col min="11010" max="11022" width="9.77734375" style="225" customWidth="1"/>
    <col min="11023" max="11023" width="6.44140625" style="225" bestFit="1" customWidth="1"/>
    <col min="11024" max="11264" width="8.88671875" style="225"/>
    <col min="11265" max="11265" width="8" style="225" customWidth="1"/>
    <col min="11266" max="11278" width="9.77734375" style="225" customWidth="1"/>
    <col min="11279" max="11279" width="6.44140625" style="225" bestFit="1" customWidth="1"/>
    <col min="11280" max="11520" width="8.88671875" style="225"/>
    <col min="11521" max="11521" width="8" style="225" customWidth="1"/>
    <col min="11522" max="11534" width="9.77734375" style="225" customWidth="1"/>
    <col min="11535" max="11535" width="6.44140625" style="225" bestFit="1" customWidth="1"/>
    <col min="11536" max="11776" width="8.88671875" style="225"/>
    <col min="11777" max="11777" width="8" style="225" customWidth="1"/>
    <col min="11778" max="11790" width="9.77734375" style="225" customWidth="1"/>
    <col min="11791" max="11791" width="6.44140625" style="225" bestFit="1" customWidth="1"/>
    <col min="11792" max="12032" width="8.88671875" style="225"/>
    <col min="12033" max="12033" width="8" style="225" customWidth="1"/>
    <col min="12034" max="12046" width="9.77734375" style="225" customWidth="1"/>
    <col min="12047" max="12047" width="6.44140625" style="225" bestFit="1" customWidth="1"/>
    <col min="12048" max="12288" width="8.88671875" style="225"/>
    <col min="12289" max="12289" width="8" style="225" customWidth="1"/>
    <col min="12290" max="12302" width="9.77734375" style="225" customWidth="1"/>
    <col min="12303" max="12303" width="6.44140625" style="225" bestFit="1" customWidth="1"/>
    <col min="12304" max="12544" width="8.88671875" style="225"/>
    <col min="12545" max="12545" width="8" style="225" customWidth="1"/>
    <col min="12546" max="12558" width="9.77734375" style="225" customWidth="1"/>
    <col min="12559" max="12559" width="6.44140625" style="225" bestFit="1" customWidth="1"/>
    <col min="12560" max="12800" width="8.88671875" style="225"/>
    <col min="12801" max="12801" width="8" style="225" customWidth="1"/>
    <col min="12802" max="12814" width="9.77734375" style="225" customWidth="1"/>
    <col min="12815" max="12815" width="6.44140625" style="225" bestFit="1" customWidth="1"/>
    <col min="12816" max="13056" width="8.88671875" style="225"/>
    <col min="13057" max="13057" width="8" style="225" customWidth="1"/>
    <col min="13058" max="13070" width="9.77734375" style="225" customWidth="1"/>
    <col min="13071" max="13071" width="6.44140625" style="225" bestFit="1" customWidth="1"/>
    <col min="13072" max="13312" width="8.88671875" style="225"/>
    <col min="13313" max="13313" width="8" style="225" customWidth="1"/>
    <col min="13314" max="13326" width="9.77734375" style="225" customWidth="1"/>
    <col min="13327" max="13327" width="6.44140625" style="225" bestFit="1" customWidth="1"/>
    <col min="13328" max="13568" width="8.88671875" style="225"/>
    <col min="13569" max="13569" width="8" style="225" customWidth="1"/>
    <col min="13570" max="13582" width="9.77734375" style="225" customWidth="1"/>
    <col min="13583" max="13583" width="6.44140625" style="225" bestFit="1" customWidth="1"/>
    <col min="13584" max="13824" width="8.88671875" style="225"/>
    <col min="13825" max="13825" width="8" style="225" customWidth="1"/>
    <col min="13826" max="13838" width="9.77734375" style="225" customWidth="1"/>
    <col min="13839" max="13839" width="6.44140625" style="225" bestFit="1" customWidth="1"/>
    <col min="13840" max="14080" width="8.88671875" style="225"/>
    <col min="14081" max="14081" width="8" style="225" customWidth="1"/>
    <col min="14082" max="14094" width="9.77734375" style="225" customWidth="1"/>
    <col min="14095" max="14095" width="6.44140625" style="225" bestFit="1" customWidth="1"/>
    <col min="14096" max="14336" width="8.88671875" style="225"/>
    <col min="14337" max="14337" width="8" style="225" customWidth="1"/>
    <col min="14338" max="14350" width="9.77734375" style="225" customWidth="1"/>
    <col min="14351" max="14351" width="6.44140625" style="225" bestFit="1" customWidth="1"/>
    <col min="14352" max="14592" width="8.88671875" style="225"/>
    <col min="14593" max="14593" width="8" style="225" customWidth="1"/>
    <col min="14594" max="14606" width="9.77734375" style="225" customWidth="1"/>
    <col min="14607" max="14607" width="6.44140625" style="225" bestFit="1" customWidth="1"/>
    <col min="14608" max="14848" width="8.88671875" style="225"/>
    <col min="14849" max="14849" width="8" style="225" customWidth="1"/>
    <col min="14850" max="14862" width="9.77734375" style="225" customWidth="1"/>
    <col min="14863" max="14863" width="6.44140625" style="225" bestFit="1" customWidth="1"/>
    <col min="14864" max="15104" width="8.88671875" style="225"/>
    <col min="15105" max="15105" width="8" style="225" customWidth="1"/>
    <col min="15106" max="15118" width="9.77734375" style="225" customWidth="1"/>
    <col min="15119" max="15119" width="6.44140625" style="225" bestFit="1" customWidth="1"/>
    <col min="15120" max="15360" width="8.88671875" style="225"/>
    <col min="15361" max="15361" width="8" style="225" customWidth="1"/>
    <col min="15362" max="15374" width="9.77734375" style="225" customWidth="1"/>
    <col min="15375" max="15375" width="6.44140625" style="225" bestFit="1" customWidth="1"/>
    <col min="15376" max="15616" width="8.88671875" style="225"/>
    <col min="15617" max="15617" width="8" style="225" customWidth="1"/>
    <col min="15618" max="15630" width="9.77734375" style="225" customWidth="1"/>
    <col min="15631" max="15631" width="6.44140625" style="225" bestFit="1" customWidth="1"/>
    <col min="15632" max="15872" width="8.88671875" style="225"/>
    <col min="15873" max="15873" width="8" style="225" customWidth="1"/>
    <col min="15874" max="15886" width="9.77734375" style="225" customWidth="1"/>
    <col min="15887" max="15887" width="6.44140625" style="225" bestFit="1" customWidth="1"/>
    <col min="15888" max="16128" width="8.88671875" style="225"/>
    <col min="16129" max="16129" width="8" style="225" customWidth="1"/>
    <col min="16130" max="16142" width="9.77734375" style="225" customWidth="1"/>
    <col min="16143" max="16143" width="6.44140625" style="225" bestFit="1" customWidth="1"/>
    <col min="16144" max="16384" width="8.88671875" style="225"/>
  </cols>
  <sheetData>
    <row r="1" spans="1:15" s="210" customFormat="1" ht="15.75" x14ac:dyDescent="0.25">
      <c r="A1" s="1" t="s">
        <v>0</v>
      </c>
    </row>
    <row r="2" spans="1:15" s="210" customFormat="1" ht="15" x14ac:dyDescent="0.2">
      <c r="A2" s="211" t="s">
        <v>275</v>
      </c>
    </row>
    <row r="3" spans="1:15" s="210" customFormat="1" ht="15" x14ac:dyDescent="0.2">
      <c r="A3" s="212"/>
    </row>
    <row r="4" spans="1:15" s="210" customFormat="1" ht="15.75" x14ac:dyDescent="0.25">
      <c r="A4" s="4" t="s">
        <v>1</v>
      </c>
    </row>
    <row r="5" spans="1:15" s="210" customFormat="1" ht="15.75" x14ac:dyDescent="0.2">
      <c r="A5" s="5" t="s">
        <v>276</v>
      </c>
    </row>
    <row r="6" spans="1:15" s="215" customFormat="1" ht="16.5" thickBot="1" x14ac:dyDescent="0.3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4" t="s">
        <v>2</v>
      </c>
    </row>
    <row r="7" spans="1:15" s="215" customFormat="1" ht="33" customHeight="1" x14ac:dyDescent="0.25">
      <c r="A7" s="216"/>
      <c r="B7" s="217" t="s">
        <v>3</v>
      </c>
      <c r="C7" s="217" t="s">
        <v>4</v>
      </c>
      <c r="D7" s="217" t="s">
        <v>5</v>
      </c>
      <c r="E7" s="217" t="s">
        <v>6</v>
      </c>
      <c r="F7" s="217" t="s">
        <v>7</v>
      </c>
      <c r="G7" s="217" t="s">
        <v>8</v>
      </c>
      <c r="H7" s="217" t="s">
        <v>9</v>
      </c>
      <c r="I7" s="217" t="s">
        <v>10</v>
      </c>
      <c r="J7" s="217" t="s">
        <v>11</v>
      </c>
      <c r="K7" s="217" t="s">
        <v>12</v>
      </c>
      <c r="L7" s="217" t="s">
        <v>13</v>
      </c>
      <c r="M7" s="217" t="s">
        <v>14</v>
      </c>
      <c r="N7" s="218" t="s">
        <v>15</v>
      </c>
    </row>
    <row r="8" spans="1:15" s="215" customFormat="1" ht="24.75" customHeight="1" x14ac:dyDescent="0.25">
      <c r="A8" s="219" t="s">
        <v>16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</row>
    <row r="9" spans="1:15" s="215" customFormat="1" ht="15.75" customHeight="1" x14ac:dyDescent="0.25">
      <c r="A9" s="222">
        <v>2001</v>
      </c>
      <c r="B9" s="223">
        <v>93.947999999999993</v>
      </c>
      <c r="C9" s="223">
        <v>308.399</v>
      </c>
      <c r="D9" s="223">
        <v>184.678</v>
      </c>
      <c r="E9" s="223">
        <v>213.21799999999999</v>
      </c>
      <c r="F9" s="223">
        <v>325.08800000000002</v>
      </c>
      <c r="G9" s="223">
        <v>271.315</v>
      </c>
      <c r="H9" s="223">
        <v>258.68200000000002</v>
      </c>
      <c r="I9" s="223">
        <v>427.43299999999999</v>
      </c>
      <c r="J9" s="223">
        <v>197.55</v>
      </c>
      <c r="K9" s="223">
        <v>95.572999999999993</v>
      </c>
      <c r="L9" s="223">
        <v>205.821</v>
      </c>
      <c r="M9" s="223">
        <v>4.274</v>
      </c>
      <c r="N9" s="223">
        <v>2585.982</v>
      </c>
    </row>
    <row r="10" spans="1:15" s="215" customFormat="1" ht="15.75" customHeight="1" x14ac:dyDescent="0.25">
      <c r="A10" s="222">
        <v>2002</v>
      </c>
      <c r="B10" s="223">
        <v>94.387</v>
      </c>
      <c r="C10" s="223">
        <v>323.23</v>
      </c>
      <c r="D10" s="223">
        <v>203.245</v>
      </c>
      <c r="E10" s="223">
        <v>224.107</v>
      </c>
      <c r="F10" s="223">
        <v>333.62799999999999</v>
      </c>
      <c r="G10" s="223">
        <v>276.54899999999998</v>
      </c>
      <c r="H10" s="223">
        <v>246.77099999999999</v>
      </c>
      <c r="I10" s="223">
        <v>457.39299999999997</v>
      </c>
      <c r="J10" s="223">
        <v>198.20500000000001</v>
      </c>
      <c r="K10" s="223">
        <v>100.196</v>
      </c>
      <c r="L10" s="223">
        <v>220.506</v>
      </c>
      <c r="M10" s="223">
        <v>3.911</v>
      </c>
      <c r="N10" s="223">
        <v>2682.1309999999999</v>
      </c>
    </row>
    <row r="11" spans="1:15" s="215" customFormat="1" ht="15.75" customHeight="1" x14ac:dyDescent="0.25">
      <c r="A11" s="222">
        <v>2003</v>
      </c>
      <c r="B11" s="223">
        <v>98.478999999999999</v>
      </c>
      <c r="C11" s="223">
        <v>322.46600000000001</v>
      </c>
      <c r="D11" s="223">
        <v>211.613</v>
      </c>
      <c r="E11" s="223">
        <v>219.221</v>
      </c>
      <c r="F11" s="223">
        <v>339.01600000000002</v>
      </c>
      <c r="G11" s="223">
        <v>265.37599999999998</v>
      </c>
      <c r="H11" s="223">
        <v>228.624</v>
      </c>
      <c r="I11" s="223">
        <v>447.17399999999998</v>
      </c>
      <c r="J11" s="223">
        <v>190.64400000000001</v>
      </c>
      <c r="K11" s="223">
        <v>100.19799999999999</v>
      </c>
      <c r="L11" s="223">
        <v>219.33199999999999</v>
      </c>
      <c r="M11" s="223">
        <v>3.9129999999999998</v>
      </c>
      <c r="N11" s="223">
        <v>2646.056</v>
      </c>
    </row>
    <row r="12" spans="1:15" s="215" customFormat="1" ht="15.75" customHeight="1" x14ac:dyDescent="0.25">
      <c r="A12" s="222">
        <v>2004</v>
      </c>
      <c r="B12" s="223">
        <v>96.644000000000005</v>
      </c>
      <c r="C12" s="223">
        <v>329.78300000000002</v>
      </c>
      <c r="D12" s="223">
        <v>201.267</v>
      </c>
      <c r="E12" s="223">
        <v>213.53700000000001</v>
      </c>
      <c r="F12" s="223">
        <v>341.85199999999998</v>
      </c>
      <c r="G12" s="223">
        <v>255.57</v>
      </c>
      <c r="H12" s="223">
        <v>216.40799999999999</v>
      </c>
      <c r="I12" s="223">
        <v>430.06099999999998</v>
      </c>
      <c r="J12" s="223">
        <v>190.49199999999999</v>
      </c>
      <c r="K12" s="223">
        <v>102.226</v>
      </c>
      <c r="L12" s="223">
        <v>217.86099999999999</v>
      </c>
      <c r="M12" s="223">
        <v>3.3780000000000001</v>
      </c>
      <c r="N12" s="223">
        <v>2599.0790000000002</v>
      </c>
    </row>
    <row r="13" spans="1:15" s="215" customFormat="1" ht="15.75" customHeight="1" x14ac:dyDescent="0.25">
      <c r="A13" s="222">
        <v>2005</v>
      </c>
      <c r="B13" s="223">
        <v>82.025999999999996</v>
      </c>
      <c r="C13" s="223">
        <v>329.87700000000001</v>
      </c>
      <c r="D13" s="223">
        <v>192.66800000000001</v>
      </c>
      <c r="E13" s="223">
        <v>208.97499999999999</v>
      </c>
      <c r="F13" s="223">
        <v>321.84800000000001</v>
      </c>
      <c r="G13" s="223">
        <v>231.245</v>
      </c>
      <c r="H13" s="223">
        <v>192.65</v>
      </c>
      <c r="I13" s="223">
        <v>402.32400000000001</v>
      </c>
      <c r="J13" s="223">
        <v>181.137</v>
      </c>
      <c r="K13" s="223">
        <v>93.347999999999999</v>
      </c>
      <c r="L13" s="223">
        <v>203.167</v>
      </c>
      <c r="M13" s="223">
        <v>4.1900000000000004</v>
      </c>
      <c r="N13" s="223">
        <v>2443.4549999999999</v>
      </c>
      <c r="O13" s="224"/>
    </row>
    <row r="14" spans="1:15" s="215" customFormat="1" ht="25.5" customHeight="1" x14ac:dyDescent="0.25">
      <c r="A14" s="222">
        <v>2006</v>
      </c>
      <c r="B14" s="223">
        <v>80.546999999999997</v>
      </c>
      <c r="C14" s="223">
        <v>316.82900000000001</v>
      </c>
      <c r="D14" s="223">
        <v>179.364</v>
      </c>
      <c r="E14" s="223">
        <v>202.80799999999999</v>
      </c>
      <c r="F14" s="223">
        <v>288.91000000000003</v>
      </c>
      <c r="G14" s="223">
        <v>219.65199999999999</v>
      </c>
      <c r="H14" s="223">
        <v>193.59</v>
      </c>
      <c r="I14" s="223">
        <v>390.666</v>
      </c>
      <c r="J14" s="223">
        <v>178.72300000000001</v>
      </c>
      <c r="K14" s="223">
        <v>90.635999999999996</v>
      </c>
      <c r="L14" s="223">
        <v>196.518</v>
      </c>
      <c r="M14" s="223">
        <v>1.8</v>
      </c>
      <c r="N14" s="223">
        <v>2340.0430000000001</v>
      </c>
      <c r="O14" s="224"/>
    </row>
    <row r="15" spans="1:15" s="215" customFormat="1" ht="15.75" x14ac:dyDescent="0.25">
      <c r="A15" s="222">
        <v>2007</v>
      </c>
      <c r="B15" s="223">
        <v>78.882999999999996</v>
      </c>
      <c r="C15" s="223">
        <v>307.88400000000001</v>
      </c>
      <c r="D15" s="223">
        <v>187.64699999999999</v>
      </c>
      <c r="E15" s="223">
        <v>204.73400000000001</v>
      </c>
      <c r="F15" s="223">
        <v>302.91899999999998</v>
      </c>
      <c r="G15" s="223">
        <v>216.94900000000001</v>
      </c>
      <c r="H15" s="223">
        <v>198.34899999999999</v>
      </c>
      <c r="I15" s="223">
        <v>403.01299999999998</v>
      </c>
      <c r="J15" s="223">
        <v>194.15899999999999</v>
      </c>
      <c r="K15" s="223">
        <v>91.337000000000003</v>
      </c>
      <c r="L15" s="223">
        <v>202.54400000000001</v>
      </c>
      <c r="M15" s="223">
        <v>1.6619999999999999</v>
      </c>
      <c r="N15" s="223">
        <v>2390.08</v>
      </c>
      <c r="O15" s="224"/>
    </row>
    <row r="16" spans="1:15" s="215" customFormat="1" ht="15.75" x14ac:dyDescent="0.25">
      <c r="A16" s="222">
        <v>2008</v>
      </c>
      <c r="B16" s="223">
        <v>68.605000000000004</v>
      </c>
      <c r="C16" s="223">
        <v>259.60899999999998</v>
      </c>
      <c r="D16" s="223">
        <v>169.108</v>
      </c>
      <c r="E16" s="223">
        <v>206.541</v>
      </c>
      <c r="F16" s="223">
        <v>270.23</v>
      </c>
      <c r="G16" s="223">
        <v>173.714</v>
      </c>
      <c r="H16" s="223">
        <v>167.38499999999999</v>
      </c>
      <c r="I16" s="223">
        <v>374.36099999999999</v>
      </c>
      <c r="J16" s="223">
        <v>167.56299999999999</v>
      </c>
      <c r="K16" s="223">
        <v>80.763999999999996</v>
      </c>
      <c r="L16" s="223">
        <v>172.66800000000001</v>
      </c>
      <c r="M16" s="223">
        <v>1.45</v>
      </c>
      <c r="N16" s="223">
        <v>2111.998</v>
      </c>
      <c r="O16" s="224"/>
    </row>
    <row r="17" spans="1:15" s="215" customFormat="1" ht="15.75" x14ac:dyDescent="0.25">
      <c r="A17" s="222">
        <v>2009</v>
      </c>
      <c r="B17" s="223">
        <v>67.358000000000004</v>
      </c>
      <c r="C17" s="223">
        <v>234.203</v>
      </c>
      <c r="D17" s="223">
        <v>155.428</v>
      </c>
      <c r="E17" s="223">
        <v>178.09</v>
      </c>
      <c r="F17" s="223">
        <v>239.11600000000001</v>
      </c>
      <c r="G17" s="223">
        <v>175.81700000000001</v>
      </c>
      <c r="H17" s="223">
        <v>134.52500000000001</v>
      </c>
      <c r="I17" s="223">
        <v>358.54700000000003</v>
      </c>
      <c r="J17" s="223">
        <v>160.19300000000001</v>
      </c>
      <c r="K17" s="223">
        <v>78.367999999999995</v>
      </c>
      <c r="L17" s="223">
        <v>186.21199999999999</v>
      </c>
      <c r="M17" s="223">
        <v>0.39500000000000002</v>
      </c>
      <c r="N17" s="223">
        <v>1968.252</v>
      </c>
      <c r="O17" s="224"/>
    </row>
    <row r="18" spans="1:15" s="215" customFormat="1" ht="15.75" customHeight="1" x14ac:dyDescent="0.25">
      <c r="A18" s="222">
        <v>2010</v>
      </c>
      <c r="B18" s="223">
        <v>67.682000000000002</v>
      </c>
      <c r="C18" s="223">
        <v>219.63800000000001</v>
      </c>
      <c r="D18" s="223">
        <v>152.97900000000001</v>
      </c>
      <c r="E18" s="223">
        <v>181.22900000000001</v>
      </c>
      <c r="F18" s="223">
        <v>227.30799999999999</v>
      </c>
      <c r="G18" s="223">
        <v>174.72399999999999</v>
      </c>
      <c r="H18" s="223">
        <v>127.496</v>
      </c>
      <c r="I18" s="223">
        <v>411.29399999999998</v>
      </c>
      <c r="J18" s="223">
        <v>181.02799999999999</v>
      </c>
      <c r="K18" s="223">
        <v>75.370999999999995</v>
      </c>
      <c r="L18" s="223">
        <v>177.24700000000001</v>
      </c>
      <c r="M18" s="223">
        <v>0.32800000000000001</v>
      </c>
      <c r="N18" s="223">
        <v>1996.3240000000001</v>
      </c>
      <c r="O18" s="224"/>
    </row>
    <row r="19" spans="1:15" ht="26.25" customHeight="1" x14ac:dyDescent="0.25">
      <c r="A19" s="222">
        <v>2011</v>
      </c>
      <c r="B19" s="223">
        <v>64.111999999999995</v>
      </c>
      <c r="C19" s="223">
        <v>188.44399999999999</v>
      </c>
      <c r="D19" s="223">
        <v>148.30799999999999</v>
      </c>
      <c r="E19" s="223">
        <v>171.51300000000001</v>
      </c>
      <c r="F19" s="223">
        <v>251.99600000000001</v>
      </c>
      <c r="G19" s="223">
        <v>162.965</v>
      </c>
      <c r="H19" s="223">
        <v>116.3</v>
      </c>
      <c r="I19" s="223">
        <v>393.92</v>
      </c>
      <c r="J19" s="223">
        <v>174.26</v>
      </c>
      <c r="K19" s="223">
        <v>67.727000000000004</v>
      </c>
      <c r="L19" s="223">
        <v>167.76400000000001</v>
      </c>
      <c r="M19" s="223">
        <v>0.10199999999999999</v>
      </c>
      <c r="N19" s="223">
        <v>1907.4110000000001</v>
      </c>
    </row>
    <row r="20" spans="1:15" ht="15.75" customHeight="1" x14ac:dyDescent="0.25">
      <c r="A20" s="222">
        <v>2012</v>
      </c>
      <c r="B20" s="223">
        <v>68.727999999999994</v>
      </c>
      <c r="C20" s="223">
        <v>193.684</v>
      </c>
      <c r="D20" s="223">
        <v>158.096</v>
      </c>
      <c r="E20" s="223">
        <v>170.33199999999999</v>
      </c>
      <c r="F20" s="223">
        <v>276.11399999999998</v>
      </c>
      <c r="G20" s="223">
        <v>174.00299999999999</v>
      </c>
      <c r="H20" s="223">
        <v>127.39100000000001</v>
      </c>
      <c r="I20" s="223">
        <v>408.97500000000002</v>
      </c>
      <c r="J20" s="223">
        <v>178.447</v>
      </c>
      <c r="K20" s="223">
        <v>72.438000000000002</v>
      </c>
      <c r="L20" s="223">
        <v>182.52500000000001</v>
      </c>
      <c r="M20" s="223">
        <v>9.1999999999999998E-2</v>
      </c>
      <c r="N20" s="223">
        <v>2010.825</v>
      </c>
    </row>
    <row r="21" spans="1:15" ht="15.75" customHeight="1" x14ac:dyDescent="0.25">
      <c r="A21" s="222">
        <v>2013</v>
      </c>
      <c r="B21" s="223">
        <v>77.754999999999995</v>
      </c>
      <c r="C21" s="223">
        <v>219.55500000000001</v>
      </c>
      <c r="D21" s="223">
        <v>165.21899999999999</v>
      </c>
      <c r="E21" s="223">
        <v>189.75899999999999</v>
      </c>
      <c r="F21" s="223">
        <v>278.08300000000003</v>
      </c>
      <c r="G21" s="223">
        <v>196.74299999999999</v>
      </c>
      <c r="H21" s="223">
        <v>142.45500000000001</v>
      </c>
      <c r="I21" s="223">
        <v>455.017</v>
      </c>
      <c r="J21" s="223">
        <v>210.61799999999999</v>
      </c>
      <c r="K21" s="223">
        <v>84.558000000000007</v>
      </c>
      <c r="L21" s="223">
        <v>205.21600000000001</v>
      </c>
      <c r="M21" s="223">
        <v>0.104</v>
      </c>
      <c r="N21" s="223">
        <v>2225.0819999999999</v>
      </c>
    </row>
    <row r="22" spans="1:15" ht="24.75" customHeight="1" x14ac:dyDescent="0.25">
      <c r="A22" s="215" t="s">
        <v>17</v>
      </c>
      <c r="B22" s="215"/>
    </row>
    <row r="23" spans="1:15" ht="15.75" customHeight="1" x14ac:dyDescent="0.25">
      <c r="A23" s="222">
        <v>2001</v>
      </c>
      <c r="B23" s="226">
        <v>3.6329719232384399</v>
      </c>
      <c r="C23" s="226">
        <v>11.9257984007623</v>
      </c>
      <c r="D23" s="226">
        <v>7.1415036918277099</v>
      </c>
      <c r="E23" s="226">
        <v>8.2451463312583009</v>
      </c>
      <c r="F23" s="226">
        <v>12.571162521626199</v>
      </c>
      <c r="G23" s="226">
        <v>10.491759030031901</v>
      </c>
      <c r="H23" s="226">
        <v>10.003240548464801</v>
      </c>
      <c r="I23" s="226">
        <v>16.5288466818408</v>
      </c>
      <c r="J23" s="226">
        <v>7.63926431042443</v>
      </c>
      <c r="K23" s="226">
        <v>3.69581072103363</v>
      </c>
      <c r="L23" s="226">
        <v>7.9591041236946003</v>
      </c>
      <c r="M23" s="227">
        <v>0.16527570570870201</v>
      </c>
      <c r="N23" s="226">
        <v>100</v>
      </c>
    </row>
    <row r="24" spans="1:15" ht="15.75" customHeight="1" x14ac:dyDescent="0.25">
      <c r="A24" s="222">
        <v>2002</v>
      </c>
      <c r="B24" s="226">
        <v>3.5191047715417301</v>
      </c>
      <c r="C24" s="226">
        <v>12.051238362332001</v>
      </c>
      <c r="D24" s="226">
        <v>7.5777432198501904</v>
      </c>
      <c r="E24" s="226">
        <v>8.3555575771653192</v>
      </c>
      <c r="F24" s="226">
        <v>12.4389151760298</v>
      </c>
      <c r="G24" s="226">
        <v>10.3107939172248</v>
      </c>
      <c r="H24" s="226">
        <v>9.2005573180429998</v>
      </c>
      <c r="I24" s="226">
        <v>17.053343032089</v>
      </c>
      <c r="J24" s="226">
        <v>7.3898329350803502</v>
      </c>
      <c r="K24" s="226">
        <v>3.7356862882536301</v>
      </c>
      <c r="L24" s="226">
        <v>8.2212986614002102</v>
      </c>
      <c r="M24" s="227">
        <v>0.14581688962992501</v>
      </c>
      <c r="N24" s="226">
        <v>100</v>
      </c>
    </row>
    <row r="25" spans="1:15" ht="15.75" customHeight="1" x14ac:dyDescent="0.25">
      <c r="A25" s="222">
        <v>2003</v>
      </c>
      <c r="B25" s="226">
        <v>3.72172773365341</v>
      </c>
      <c r="C25" s="226">
        <v>12.186665739500601</v>
      </c>
      <c r="D25" s="226">
        <v>7.99729862104203</v>
      </c>
      <c r="E25" s="226">
        <v>8.2848208805860502</v>
      </c>
      <c r="F25" s="226">
        <v>12.812124913456101</v>
      </c>
      <c r="G25" s="226">
        <v>10.0291150300674</v>
      </c>
      <c r="H25" s="226">
        <v>8.6401799508400394</v>
      </c>
      <c r="I25" s="226">
        <v>16.899642335611901</v>
      </c>
      <c r="J25" s="226">
        <v>7.2048361788261497</v>
      </c>
      <c r="K25" s="226">
        <v>3.7866923451355499</v>
      </c>
      <c r="L25" s="226">
        <v>8.2890158031424903</v>
      </c>
      <c r="M25" s="227">
        <v>0.14788046813823999</v>
      </c>
      <c r="N25" s="226">
        <v>100</v>
      </c>
    </row>
    <row r="26" spans="1:15" ht="15.75" customHeight="1" x14ac:dyDescent="0.25">
      <c r="A26" s="222">
        <v>2004</v>
      </c>
      <c r="B26" s="226">
        <v>3.7183940926766801</v>
      </c>
      <c r="C26" s="226">
        <v>12.6884561800545</v>
      </c>
      <c r="D26" s="226">
        <v>7.7437815472326896</v>
      </c>
      <c r="E26" s="226">
        <v>8.2158718530679504</v>
      </c>
      <c r="F26" s="226">
        <v>13.152812977212299</v>
      </c>
      <c r="G26" s="226">
        <v>9.8330985706859995</v>
      </c>
      <c r="H26" s="226">
        <v>8.3263340591032406</v>
      </c>
      <c r="I26" s="226">
        <v>16.546669031606999</v>
      </c>
      <c r="J26" s="226">
        <v>7.3292116168842902</v>
      </c>
      <c r="K26" s="226">
        <v>3.9331624779393</v>
      </c>
      <c r="L26" s="226">
        <v>8.3822384775530097</v>
      </c>
      <c r="M26" s="227">
        <v>0.129969115983008</v>
      </c>
      <c r="N26" s="226">
        <v>100</v>
      </c>
    </row>
    <row r="27" spans="1:15" ht="15.75" customHeight="1" x14ac:dyDescent="0.25">
      <c r="A27" s="222">
        <v>2005</v>
      </c>
      <c r="B27" s="226">
        <v>3.3569678999613299</v>
      </c>
      <c r="C27" s="226">
        <v>13.5004327888175</v>
      </c>
      <c r="D27" s="226">
        <v>7.8850643862890903</v>
      </c>
      <c r="E27" s="226">
        <v>8.5524390668131804</v>
      </c>
      <c r="F27" s="226">
        <v>13.1718406927895</v>
      </c>
      <c r="G27" s="226">
        <v>9.4638534370389493</v>
      </c>
      <c r="H27" s="226">
        <v>7.8843277244721097</v>
      </c>
      <c r="I27" s="226">
        <v>16.465373825177899</v>
      </c>
      <c r="J27" s="226">
        <v>7.4131506412027202</v>
      </c>
      <c r="K27" s="226">
        <v>3.82032818283946</v>
      </c>
      <c r="L27" s="226">
        <v>8.3147428538688004</v>
      </c>
      <c r="M27" s="227">
        <v>0.17147850072949999</v>
      </c>
      <c r="N27" s="226">
        <v>100</v>
      </c>
    </row>
    <row r="28" spans="1:15" ht="25.7" customHeight="1" x14ac:dyDescent="0.25">
      <c r="A28" s="222">
        <v>2006</v>
      </c>
      <c r="B28" s="226">
        <v>3.4421162346162002</v>
      </c>
      <c r="C28" s="226">
        <v>13.539452052804201</v>
      </c>
      <c r="D28" s="226">
        <v>7.6649873527965102</v>
      </c>
      <c r="E28" s="226">
        <v>8.6668492843934892</v>
      </c>
      <c r="F28" s="226">
        <v>12.34635431913</v>
      </c>
      <c r="G28" s="226">
        <v>9.3866651168375999</v>
      </c>
      <c r="H28" s="226">
        <v>8.2729248992433</v>
      </c>
      <c r="I28" s="226">
        <v>16.694821419948301</v>
      </c>
      <c r="J28" s="226">
        <v>7.6375946937727202</v>
      </c>
      <c r="K28" s="226">
        <v>3.8732621580030799</v>
      </c>
      <c r="L28" s="226">
        <v>8.3980508050493103</v>
      </c>
      <c r="M28" s="227">
        <v>7.6921663405330604E-2</v>
      </c>
      <c r="N28" s="226">
        <v>100</v>
      </c>
    </row>
    <row r="29" spans="1:15" ht="15.75" x14ac:dyDescent="0.25">
      <c r="A29" s="222">
        <v>2007</v>
      </c>
      <c r="B29" s="226">
        <v>3.3004334582942798</v>
      </c>
      <c r="C29" s="226">
        <v>12.881744544115699</v>
      </c>
      <c r="D29" s="226">
        <v>7.8510761146070402</v>
      </c>
      <c r="E29" s="226">
        <v>8.5659894229481903</v>
      </c>
      <c r="F29" s="226">
        <v>12.674010911768599</v>
      </c>
      <c r="G29" s="226">
        <v>9.0770601820859493</v>
      </c>
      <c r="H29" s="226">
        <v>8.2988435533538603</v>
      </c>
      <c r="I29" s="226">
        <v>16.861904204043402</v>
      </c>
      <c r="J29" s="226">
        <v>8.1235356138706596</v>
      </c>
      <c r="K29" s="226">
        <v>3.8215038827152199</v>
      </c>
      <c r="L29" s="226">
        <v>8.4743606908555407</v>
      </c>
      <c r="M29" s="227">
        <v>6.95374213415451E-2</v>
      </c>
      <c r="N29" s="226">
        <v>100</v>
      </c>
    </row>
    <row r="30" spans="1:15" ht="15.75" x14ac:dyDescent="0.25">
      <c r="A30" s="222">
        <v>2008</v>
      </c>
      <c r="B30" s="226">
        <v>3.2483458791154201</v>
      </c>
      <c r="C30" s="226">
        <v>12.292104443280699</v>
      </c>
      <c r="D30" s="226">
        <v>8.0070151581582891</v>
      </c>
      <c r="E30" s="226">
        <v>9.7794126698983597</v>
      </c>
      <c r="F30" s="226">
        <v>12.794993177076901</v>
      </c>
      <c r="G30" s="226">
        <v>8.2251024858925099</v>
      </c>
      <c r="H30" s="226">
        <v>7.9254336415091302</v>
      </c>
      <c r="I30" s="226">
        <v>17.7254429218209</v>
      </c>
      <c r="J30" s="226">
        <v>7.9338616797932602</v>
      </c>
      <c r="K30" s="226">
        <v>3.8240566515687999</v>
      </c>
      <c r="L30" s="226">
        <v>8.1755759238408405</v>
      </c>
      <c r="M30" s="227">
        <v>6.8655368044856099E-2</v>
      </c>
      <c r="N30" s="226">
        <v>100</v>
      </c>
    </row>
    <row r="31" spans="1:15" ht="15.75" x14ac:dyDescent="0.25">
      <c r="A31" s="222">
        <v>2009</v>
      </c>
      <c r="B31" s="226">
        <v>3.4222243899663298</v>
      </c>
      <c r="C31" s="226">
        <v>11.899035286132101</v>
      </c>
      <c r="D31" s="226">
        <v>7.8967530580433802</v>
      </c>
      <c r="E31" s="226">
        <v>9.0481300158719495</v>
      </c>
      <c r="F31" s="226">
        <v>12.1486476325186</v>
      </c>
      <c r="G31" s="226">
        <v>8.9326468358726405</v>
      </c>
      <c r="H31" s="226">
        <v>6.8347447379705404</v>
      </c>
      <c r="I31" s="226">
        <v>18.216519022970601</v>
      </c>
      <c r="J31" s="226">
        <v>8.1388460420718491</v>
      </c>
      <c r="K31" s="226">
        <v>3.9816039816039801</v>
      </c>
      <c r="L31" s="226">
        <v>9.4607804285223605</v>
      </c>
      <c r="M31" s="227">
        <v>2.0068568455665198E-2</v>
      </c>
      <c r="N31" s="226">
        <v>100</v>
      </c>
    </row>
    <row r="32" spans="1:15" ht="15.75" customHeight="1" x14ac:dyDescent="0.25">
      <c r="A32" s="222">
        <v>2010</v>
      </c>
      <c r="B32" s="226">
        <v>3.3903314291668099</v>
      </c>
      <c r="C32" s="226">
        <v>11.0021219000523</v>
      </c>
      <c r="D32" s="226">
        <v>7.6630346577008499</v>
      </c>
      <c r="E32" s="226">
        <v>9.0781356132571709</v>
      </c>
      <c r="F32" s="226">
        <v>11.3863280709945</v>
      </c>
      <c r="G32" s="226">
        <v>8.7522867029600402</v>
      </c>
      <c r="H32" s="226">
        <v>6.38653845768523</v>
      </c>
      <c r="I32" s="226">
        <v>20.602567519100099</v>
      </c>
      <c r="J32" s="226">
        <v>9.0680671073432997</v>
      </c>
      <c r="K32" s="226">
        <v>3.7754893494242401</v>
      </c>
      <c r="L32" s="226">
        <v>8.8786689936102601</v>
      </c>
      <c r="M32" s="227">
        <v>1.6430198705220202E-2</v>
      </c>
      <c r="N32" s="226">
        <v>100</v>
      </c>
    </row>
    <row r="33" spans="1:14" ht="25.7" customHeight="1" x14ac:dyDescent="0.25">
      <c r="A33" s="222">
        <v>2011</v>
      </c>
      <c r="B33" s="226">
        <v>3.3612053196715301</v>
      </c>
      <c r="C33" s="226">
        <v>9.8795697413929204</v>
      </c>
      <c r="D33" s="226">
        <v>7.7753562289406997</v>
      </c>
      <c r="E33" s="226">
        <v>8.9919267530700004</v>
      </c>
      <c r="F33" s="226">
        <v>13.2114158930613</v>
      </c>
      <c r="G33" s="226">
        <v>8.54378002433665</v>
      </c>
      <c r="H33" s="226">
        <v>6.0972700692194799</v>
      </c>
      <c r="I33" s="226">
        <v>20.6520776067665</v>
      </c>
      <c r="J33" s="226">
        <v>9.1359439575424499</v>
      </c>
      <c r="K33" s="226">
        <v>3.5507292345488199</v>
      </c>
      <c r="L33" s="226">
        <v>8.7953776087062501</v>
      </c>
      <c r="M33" s="227">
        <v>5.3475627434255097E-3</v>
      </c>
      <c r="N33" s="226">
        <v>100</v>
      </c>
    </row>
    <row r="34" spans="1:14" ht="15.75" customHeight="1" x14ac:dyDescent="0.25">
      <c r="A34" s="222">
        <v>2012</v>
      </c>
      <c r="B34" s="226">
        <v>3.4179006129324998</v>
      </c>
      <c r="C34" s="226">
        <v>9.6320664403913803</v>
      </c>
      <c r="D34" s="226">
        <v>7.8622455957132003</v>
      </c>
      <c r="E34" s="226">
        <v>8.4707520545049899</v>
      </c>
      <c r="F34" s="226">
        <v>13.7313789116407</v>
      </c>
      <c r="G34" s="226">
        <v>8.6533139383088997</v>
      </c>
      <c r="H34" s="226">
        <v>6.3352604030683901</v>
      </c>
      <c r="I34" s="226">
        <v>20.338666965051701</v>
      </c>
      <c r="J34" s="226">
        <v>8.8743177551502495</v>
      </c>
      <c r="K34" s="226">
        <v>3.60240199917944</v>
      </c>
      <c r="L34" s="226">
        <v>9.0771200875262608</v>
      </c>
      <c r="M34" s="227">
        <v>4.5752365322690898E-3</v>
      </c>
      <c r="N34" s="226">
        <v>100</v>
      </c>
    </row>
    <row r="35" spans="1:14" ht="15.75" customHeight="1" x14ac:dyDescent="0.25">
      <c r="A35" s="228">
        <v>2013</v>
      </c>
      <c r="B35" s="229">
        <v>3.4944779563180099</v>
      </c>
      <c r="C35" s="229">
        <v>9.8672768014841701</v>
      </c>
      <c r="D35" s="229">
        <v>7.4252993822250204</v>
      </c>
      <c r="E35" s="229">
        <v>8.5281800850485503</v>
      </c>
      <c r="F35" s="229">
        <v>12.4976517719347</v>
      </c>
      <c r="G35" s="229">
        <v>8.8420561579303598</v>
      </c>
      <c r="H35" s="229">
        <v>6.4022359625398098</v>
      </c>
      <c r="I35" s="229">
        <v>20.449448604590799</v>
      </c>
      <c r="J35" s="229">
        <v>9.4656286824485605</v>
      </c>
      <c r="K35" s="229">
        <v>3.8002194975286301</v>
      </c>
      <c r="L35" s="229">
        <v>9.2228511129028092</v>
      </c>
      <c r="M35" s="230">
        <v>4.6739850486408998E-3</v>
      </c>
      <c r="N35" s="229">
        <v>100</v>
      </c>
    </row>
    <row r="36" spans="1:14" ht="15" x14ac:dyDescent="0.2">
      <c r="A36" s="231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</row>
    <row r="37" spans="1:14" ht="12.75" x14ac:dyDescent="0.2">
      <c r="A37" s="232" t="s">
        <v>18</v>
      </c>
      <c r="N37" s="233" t="s">
        <v>19</v>
      </c>
    </row>
    <row r="38" spans="1:14" ht="12.75" x14ac:dyDescent="0.2">
      <c r="A38" s="234" t="s">
        <v>20</v>
      </c>
      <c r="N38" s="233" t="s">
        <v>277</v>
      </c>
    </row>
    <row r="39" spans="1:14" ht="12.75" x14ac:dyDescent="0.2">
      <c r="A39" s="235" t="s">
        <v>278</v>
      </c>
      <c r="N39" s="233" t="s">
        <v>279</v>
      </c>
    </row>
  </sheetData>
  <hyperlinks>
    <hyperlink ref="A2" r:id="rId1"/>
    <hyperlink ref="A39" r:id="rId2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="75" zoomScaleNormal="75" workbookViewId="0">
      <selection activeCell="K28" sqref="K28"/>
    </sheetView>
  </sheetViews>
  <sheetFormatPr defaultRowHeight="11.25" x14ac:dyDescent="0.2"/>
  <cols>
    <col min="1" max="1" width="5.5546875" style="83" customWidth="1"/>
    <col min="2" max="14" width="9.88671875" style="83" customWidth="1"/>
    <col min="15" max="15" width="8.88671875" style="83"/>
    <col min="16" max="16" width="0" style="83" hidden="1" customWidth="1"/>
    <col min="17" max="256" width="8.88671875" style="83"/>
    <col min="257" max="257" width="5.5546875" style="83" customWidth="1"/>
    <col min="258" max="270" width="9.88671875" style="83" customWidth="1"/>
    <col min="271" max="271" width="8.88671875" style="83"/>
    <col min="272" max="272" width="0" style="83" hidden="1" customWidth="1"/>
    <col min="273" max="512" width="8.88671875" style="83"/>
    <col min="513" max="513" width="5.5546875" style="83" customWidth="1"/>
    <col min="514" max="526" width="9.88671875" style="83" customWidth="1"/>
    <col min="527" max="527" width="8.88671875" style="83"/>
    <col min="528" max="528" width="0" style="83" hidden="1" customWidth="1"/>
    <col min="529" max="768" width="8.88671875" style="83"/>
    <col min="769" max="769" width="5.5546875" style="83" customWidth="1"/>
    <col min="770" max="782" width="9.88671875" style="83" customWidth="1"/>
    <col min="783" max="783" width="8.88671875" style="83"/>
    <col min="784" max="784" width="0" style="83" hidden="1" customWidth="1"/>
    <col min="785" max="1024" width="8.88671875" style="83"/>
    <col min="1025" max="1025" width="5.5546875" style="83" customWidth="1"/>
    <col min="1026" max="1038" width="9.88671875" style="83" customWidth="1"/>
    <col min="1039" max="1039" width="8.88671875" style="83"/>
    <col min="1040" max="1040" width="0" style="83" hidden="1" customWidth="1"/>
    <col min="1041" max="1280" width="8.88671875" style="83"/>
    <col min="1281" max="1281" width="5.5546875" style="83" customWidth="1"/>
    <col min="1282" max="1294" width="9.88671875" style="83" customWidth="1"/>
    <col min="1295" max="1295" width="8.88671875" style="83"/>
    <col min="1296" max="1296" width="0" style="83" hidden="1" customWidth="1"/>
    <col min="1297" max="1536" width="8.88671875" style="83"/>
    <col min="1537" max="1537" width="5.5546875" style="83" customWidth="1"/>
    <col min="1538" max="1550" width="9.88671875" style="83" customWidth="1"/>
    <col min="1551" max="1551" width="8.88671875" style="83"/>
    <col min="1552" max="1552" width="0" style="83" hidden="1" customWidth="1"/>
    <col min="1553" max="1792" width="8.88671875" style="83"/>
    <col min="1793" max="1793" width="5.5546875" style="83" customWidth="1"/>
    <col min="1794" max="1806" width="9.88671875" style="83" customWidth="1"/>
    <col min="1807" max="1807" width="8.88671875" style="83"/>
    <col min="1808" max="1808" width="0" style="83" hidden="1" customWidth="1"/>
    <col min="1809" max="2048" width="8.88671875" style="83"/>
    <col min="2049" max="2049" width="5.5546875" style="83" customWidth="1"/>
    <col min="2050" max="2062" width="9.88671875" style="83" customWidth="1"/>
    <col min="2063" max="2063" width="8.88671875" style="83"/>
    <col min="2064" max="2064" width="0" style="83" hidden="1" customWidth="1"/>
    <col min="2065" max="2304" width="8.88671875" style="83"/>
    <col min="2305" max="2305" width="5.5546875" style="83" customWidth="1"/>
    <col min="2306" max="2318" width="9.88671875" style="83" customWidth="1"/>
    <col min="2319" max="2319" width="8.88671875" style="83"/>
    <col min="2320" max="2320" width="0" style="83" hidden="1" customWidth="1"/>
    <col min="2321" max="2560" width="8.88671875" style="83"/>
    <col min="2561" max="2561" width="5.5546875" style="83" customWidth="1"/>
    <col min="2562" max="2574" width="9.88671875" style="83" customWidth="1"/>
    <col min="2575" max="2575" width="8.88671875" style="83"/>
    <col min="2576" max="2576" width="0" style="83" hidden="1" customWidth="1"/>
    <col min="2577" max="2816" width="8.88671875" style="83"/>
    <col min="2817" max="2817" width="5.5546875" style="83" customWidth="1"/>
    <col min="2818" max="2830" width="9.88671875" style="83" customWidth="1"/>
    <col min="2831" max="2831" width="8.88671875" style="83"/>
    <col min="2832" max="2832" width="0" style="83" hidden="1" customWidth="1"/>
    <col min="2833" max="3072" width="8.88671875" style="83"/>
    <col min="3073" max="3073" width="5.5546875" style="83" customWidth="1"/>
    <col min="3074" max="3086" width="9.88671875" style="83" customWidth="1"/>
    <col min="3087" max="3087" width="8.88671875" style="83"/>
    <col min="3088" max="3088" width="0" style="83" hidden="1" customWidth="1"/>
    <col min="3089" max="3328" width="8.88671875" style="83"/>
    <col min="3329" max="3329" width="5.5546875" style="83" customWidth="1"/>
    <col min="3330" max="3342" width="9.88671875" style="83" customWidth="1"/>
    <col min="3343" max="3343" width="8.88671875" style="83"/>
    <col min="3344" max="3344" width="0" style="83" hidden="1" customWidth="1"/>
    <col min="3345" max="3584" width="8.88671875" style="83"/>
    <col min="3585" max="3585" width="5.5546875" style="83" customWidth="1"/>
    <col min="3586" max="3598" width="9.88671875" style="83" customWidth="1"/>
    <col min="3599" max="3599" width="8.88671875" style="83"/>
    <col min="3600" max="3600" width="0" style="83" hidden="1" customWidth="1"/>
    <col min="3601" max="3840" width="8.88671875" style="83"/>
    <col min="3841" max="3841" width="5.5546875" style="83" customWidth="1"/>
    <col min="3842" max="3854" width="9.88671875" style="83" customWidth="1"/>
    <col min="3855" max="3855" width="8.88671875" style="83"/>
    <col min="3856" max="3856" width="0" style="83" hidden="1" customWidth="1"/>
    <col min="3857" max="4096" width="8.88671875" style="83"/>
    <col min="4097" max="4097" width="5.5546875" style="83" customWidth="1"/>
    <col min="4098" max="4110" width="9.88671875" style="83" customWidth="1"/>
    <col min="4111" max="4111" width="8.88671875" style="83"/>
    <col min="4112" max="4112" width="0" style="83" hidden="1" customWidth="1"/>
    <col min="4113" max="4352" width="8.88671875" style="83"/>
    <col min="4353" max="4353" width="5.5546875" style="83" customWidth="1"/>
    <col min="4354" max="4366" width="9.88671875" style="83" customWidth="1"/>
    <col min="4367" max="4367" width="8.88671875" style="83"/>
    <col min="4368" max="4368" width="0" style="83" hidden="1" customWidth="1"/>
    <col min="4369" max="4608" width="8.88671875" style="83"/>
    <col min="4609" max="4609" width="5.5546875" style="83" customWidth="1"/>
    <col min="4610" max="4622" width="9.88671875" style="83" customWidth="1"/>
    <col min="4623" max="4623" width="8.88671875" style="83"/>
    <col min="4624" max="4624" width="0" style="83" hidden="1" customWidth="1"/>
    <col min="4625" max="4864" width="8.88671875" style="83"/>
    <col min="4865" max="4865" width="5.5546875" style="83" customWidth="1"/>
    <col min="4866" max="4878" width="9.88671875" style="83" customWidth="1"/>
    <col min="4879" max="4879" width="8.88671875" style="83"/>
    <col min="4880" max="4880" width="0" style="83" hidden="1" customWidth="1"/>
    <col min="4881" max="5120" width="8.88671875" style="83"/>
    <col min="5121" max="5121" width="5.5546875" style="83" customWidth="1"/>
    <col min="5122" max="5134" width="9.88671875" style="83" customWidth="1"/>
    <col min="5135" max="5135" width="8.88671875" style="83"/>
    <col min="5136" max="5136" width="0" style="83" hidden="1" customWidth="1"/>
    <col min="5137" max="5376" width="8.88671875" style="83"/>
    <col min="5377" max="5377" width="5.5546875" style="83" customWidth="1"/>
    <col min="5378" max="5390" width="9.88671875" style="83" customWidth="1"/>
    <col min="5391" max="5391" width="8.88671875" style="83"/>
    <col min="5392" max="5392" width="0" style="83" hidden="1" customWidth="1"/>
    <col min="5393" max="5632" width="8.88671875" style="83"/>
    <col min="5633" max="5633" width="5.5546875" style="83" customWidth="1"/>
    <col min="5634" max="5646" width="9.88671875" style="83" customWidth="1"/>
    <col min="5647" max="5647" width="8.88671875" style="83"/>
    <col min="5648" max="5648" width="0" style="83" hidden="1" customWidth="1"/>
    <col min="5649" max="5888" width="8.88671875" style="83"/>
    <col min="5889" max="5889" width="5.5546875" style="83" customWidth="1"/>
    <col min="5890" max="5902" width="9.88671875" style="83" customWidth="1"/>
    <col min="5903" max="5903" width="8.88671875" style="83"/>
    <col min="5904" max="5904" width="0" style="83" hidden="1" customWidth="1"/>
    <col min="5905" max="6144" width="8.88671875" style="83"/>
    <col min="6145" max="6145" width="5.5546875" style="83" customWidth="1"/>
    <col min="6146" max="6158" width="9.88671875" style="83" customWidth="1"/>
    <col min="6159" max="6159" width="8.88671875" style="83"/>
    <col min="6160" max="6160" width="0" style="83" hidden="1" customWidth="1"/>
    <col min="6161" max="6400" width="8.88671875" style="83"/>
    <col min="6401" max="6401" width="5.5546875" style="83" customWidth="1"/>
    <col min="6402" max="6414" width="9.88671875" style="83" customWidth="1"/>
    <col min="6415" max="6415" width="8.88671875" style="83"/>
    <col min="6416" max="6416" width="0" style="83" hidden="1" customWidth="1"/>
    <col min="6417" max="6656" width="8.88671875" style="83"/>
    <col min="6657" max="6657" width="5.5546875" style="83" customWidth="1"/>
    <col min="6658" max="6670" width="9.88671875" style="83" customWidth="1"/>
    <col min="6671" max="6671" width="8.88671875" style="83"/>
    <col min="6672" max="6672" width="0" style="83" hidden="1" customWidth="1"/>
    <col min="6673" max="6912" width="8.88671875" style="83"/>
    <col min="6913" max="6913" width="5.5546875" style="83" customWidth="1"/>
    <col min="6914" max="6926" width="9.88671875" style="83" customWidth="1"/>
    <col min="6927" max="6927" width="8.88671875" style="83"/>
    <col min="6928" max="6928" width="0" style="83" hidden="1" customWidth="1"/>
    <col min="6929" max="7168" width="8.88671875" style="83"/>
    <col min="7169" max="7169" width="5.5546875" style="83" customWidth="1"/>
    <col min="7170" max="7182" width="9.88671875" style="83" customWidth="1"/>
    <col min="7183" max="7183" width="8.88671875" style="83"/>
    <col min="7184" max="7184" width="0" style="83" hidden="1" customWidth="1"/>
    <col min="7185" max="7424" width="8.88671875" style="83"/>
    <col min="7425" max="7425" width="5.5546875" style="83" customWidth="1"/>
    <col min="7426" max="7438" width="9.88671875" style="83" customWidth="1"/>
    <col min="7439" max="7439" width="8.88671875" style="83"/>
    <col min="7440" max="7440" width="0" style="83" hidden="1" customWidth="1"/>
    <col min="7441" max="7680" width="8.88671875" style="83"/>
    <col min="7681" max="7681" width="5.5546875" style="83" customWidth="1"/>
    <col min="7682" max="7694" width="9.88671875" style="83" customWidth="1"/>
    <col min="7695" max="7695" width="8.88671875" style="83"/>
    <col min="7696" max="7696" width="0" style="83" hidden="1" customWidth="1"/>
    <col min="7697" max="7936" width="8.88671875" style="83"/>
    <col min="7937" max="7937" width="5.5546875" style="83" customWidth="1"/>
    <col min="7938" max="7950" width="9.88671875" style="83" customWidth="1"/>
    <col min="7951" max="7951" width="8.88671875" style="83"/>
    <col min="7952" max="7952" width="0" style="83" hidden="1" customWidth="1"/>
    <col min="7953" max="8192" width="8.88671875" style="83"/>
    <col min="8193" max="8193" width="5.5546875" style="83" customWidth="1"/>
    <col min="8194" max="8206" width="9.88671875" style="83" customWidth="1"/>
    <col min="8207" max="8207" width="8.88671875" style="83"/>
    <col min="8208" max="8208" width="0" style="83" hidden="1" customWidth="1"/>
    <col min="8209" max="8448" width="8.88671875" style="83"/>
    <col min="8449" max="8449" width="5.5546875" style="83" customWidth="1"/>
    <col min="8450" max="8462" width="9.88671875" style="83" customWidth="1"/>
    <col min="8463" max="8463" width="8.88671875" style="83"/>
    <col min="8464" max="8464" width="0" style="83" hidden="1" customWidth="1"/>
    <col min="8465" max="8704" width="8.88671875" style="83"/>
    <col min="8705" max="8705" width="5.5546875" style="83" customWidth="1"/>
    <col min="8706" max="8718" width="9.88671875" style="83" customWidth="1"/>
    <col min="8719" max="8719" width="8.88671875" style="83"/>
    <col min="8720" max="8720" width="0" style="83" hidden="1" customWidth="1"/>
    <col min="8721" max="8960" width="8.88671875" style="83"/>
    <col min="8961" max="8961" width="5.5546875" style="83" customWidth="1"/>
    <col min="8962" max="8974" width="9.88671875" style="83" customWidth="1"/>
    <col min="8975" max="8975" width="8.88671875" style="83"/>
    <col min="8976" max="8976" width="0" style="83" hidden="1" customWidth="1"/>
    <col min="8977" max="9216" width="8.88671875" style="83"/>
    <col min="9217" max="9217" width="5.5546875" style="83" customWidth="1"/>
    <col min="9218" max="9230" width="9.88671875" style="83" customWidth="1"/>
    <col min="9231" max="9231" width="8.88671875" style="83"/>
    <col min="9232" max="9232" width="0" style="83" hidden="1" customWidth="1"/>
    <col min="9233" max="9472" width="8.88671875" style="83"/>
    <col min="9473" max="9473" width="5.5546875" style="83" customWidth="1"/>
    <col min="9474" max="9486" width="9.88671875" style="83" customWidth="1"/>
    <col min="9487" max="9487" width="8.88671875" style="83"/>
    <col min="9488" max="9488" width="0" style="83" hidden="1" customWidth="1"/>
    <col min="9489" max="9728" width="8.88671875" style="83"/>
    <col min="9729" max="9729" width="5.5546875" style="83" customWidth="1"/>
    <col min="9730" max="9742" width="9.88671875" style="83" customWidth="1"/>
    <col min="9743" max="9743" width="8.88671875" style="83"/>
    <col min="9744" max="9744" width="0" style="83" hidden="1" customWidth="1"/>
    <col min="9745" max="9984" width="8.88671875" style="83"/>
    <col min="9985" max="9985" width="5.5546875" style="83" customWidth="1"/>
    <col min="9986" max="9998" width="9.88671875" style="83" customWidth="1"/>
    <col min="9999" max="9999" width="8.88671875" style="83"/>
    <col min="10000" max="10000" width="0" style="83" hidden="1" customWidth="1"/>
    <col min="10001" max="10240" width="8.88671875" style="83"/>
    <col min="10241" max="10241" width="5.5546875" style="83" customWidth="1"/>
    <col min="10242" max="10254" width="9.88671875" style="83" customWidth="1"/>
    <col min="10255" max="10255" width="8.88671875" style="83"/>
    <col min="10256" max="10256" width="0" style="83" hidden="1" customWidth="1"/>
    <col min="10257" max="10496" width="8.88671875" style="83"/>
    <col min="10497" max="10497" width="5.5546875" style="83" customWidth="1"/>
    <col min="10498" max="10510" width="9.88671875" style="83" customWidth="1"/>
    <col min="10511" max="10511" width="8.88671875" style="83"/>
    <col min="10512" max="10512" width="0" style="83" hidden="1" customWidth="1"/>
    <col min="10513" max="10752" width="8.88671875" style="83"/>
    <col min="10753" max="10753" width="5.5546875" style="83" customWidth="1"/>
    <col min="10754" max="10766" width="9.88671875" style="83" customWidth="1"/>
    <col min="10767" max="10767" width="8.88671875" style="83"/>
    <col min="10768" max="10768" width="0" style="83" hidden="1" customWidth="1"/>
    <col min="10769" max="11008" width="8.88671875" style="83"/>
    <col min="11009" max="11009" width="5.5546875" style="83" customWidth="1"/>
    <col min="11010" max="11022" width="9.88671875" style="83" customWidth="1"/>
    <col min="11023" max="11023" width="8.88671875" style="83"/>
    <col min="11024" max="11024" width="0" style="83" hidden="1" customWidth="1"/>
    <col min="11025" max="11264" width="8.88671875" style="83"/>
    <col min="11265" max="11265" width="5.5546875" style="83" customWidth="1"/>
    <col min="11266" max="11278" width="9.88671875" style="83" customWidth="1"/>
    <col min="11279" max="11279" width="8.88671875" style="83"/>
    <col min="11280" max="11280" width="0" style="83" hidden="1" customWidth="1"/>
    <col min="11281" max="11520" width="8.88671875" style="83"/>
    <col min="11521" max="11521" width="5.5546875" style="83" customWidth="1"/>
    <col min="11522" max="11534" width="9.88671875" style="83" customWidth="1"/>
    <col min="11535" max="11535" width="8.88671875" style="83"/>
    <col min="11536" max="11536" width="0" style="83" hidden="1" customWidth="1"/>
    <col min="11537" max="11776" width="8.88671875" style="83"/>
    <col min="11777" max="11777" width="5.5546875" style="83" customWidth="1"/>
    <col min="11778" max="11790" width="9.88671875" style="83" customWidth="1"/>
    <col min="11791" max="11791" width="8.88671875" style="83"/>
    <col min="11792" max="11792" width="0" style="83" hidden="1" customWidth="1"/>
    <col min="11793" max="12032" width="8.88671875" style="83"/>
    <col min="12033" max="12033" width="5.5546875" style="83" customWidth="1"/>
    <col min="12034" max="12046" width="9.88671875" style="83" customWidth="1"/>
    <col min="12047" max="12047" width="8.88671875" style="83"/>
    <col min="12048" max="12048" width="0" style="83" hidden="1" customWidth="1"/>
    <col min="12049" max="12288" width="8.88671875" style="83"/>
    <col min="12289" max="12289" width="5.5546875" style="83" customWidth="1"/>
    <col min="12290" max="12302" width="9.88671875" style="83" customWidth="1"/>
    <col min="12303" max="12303" width="8.88671875" style="83"/>
    <col min="12304" max="12304" width="0" style="83" hidden="1" customWidth="1"/>
    <col min="12305" max="12544" width="8.88671875" style="83"/>
    <col min="12545" max="12545" width="5.5546875" style="83" customWidth="1"/>
    <col min="12546" max="12558" width="9.88671875" style="83" customWidth="1"/>
    <col min="12559" max="12559" width="8.88671875" style="83"/>
    <col min="12560" max="12560" width="0" style="83" hidden="1" customWidth="1"/>
    <col min="12561" max="12800" width="8.88671875" style="83"/>
    <col min="12801" max="12801" width="5.5546875" style="83" customWidth="1"/>
    <col min="12802" max="12814" width="9.88671875" style="83" customWidth="1"/>
    <col min="12815" max="12815" width="8.88671875" style="83"/>
    <col min="12816" max="12816" width="0" style="83" hidden="1" customWidth="1"/>
    <col min="12817" max="13056" width="8.88671875" style="83"/>
    <col min="13057" max="13057" width="5.5546875" style="83" customWidth="1"/>
    <col min="13058" max="13070" width="9.88671875" style="83" customWidth="1"/>
    <col min="13071" max="13071" width="8.88671875" style="83"/>
    <col min="13072" max="13072" width="0" style="83" hidden="1" customWidth="1"/>
    <col min="13073" max="13312" width="8.88671875" style="83"/>
    <col min="13313" max="13313" width="5.5546875" style="83" customWidth="1"/>
    <col min="13314" max="13326" width="9.88671875" style="83" customWidth="1"/>
    <col min="13327" max="13327" width="8.88671875" style="83"/>
    <col min="13328" max="13328" width="0" style="83" hidden="1" customWidth="1"/>
    <col min="13329" max="13568" width="8.88671875" style="83"/>
    <col min="13569" max="13569" width="5.5546875" style="83" customWidth="1"/>
    <col min="13570" max="13582" width="9.88671875" style="83" customWidth="1"/>
    <col min="13583" max="13583" width="8.88671875" style="83"/>
    <col min="13584" max="13584" width="0" style="83" hidden="1" customWidth="1"/>
    <col min="13585" max="13824" width="8.88671875" style="83"/>
    <col min="13825" max="13825" width="5.5546875" style="83" customWidth="1"/>
    <col min="13826" max="13838" width="9.88671875" style="83" customWidth="1"/>
    <col min="13839" max="13839" width="8.88671875" style="83"/>
    <col min="13840" max="13840" width="0" style="83" hidden="1" customWidth="1"/>
    <col min="13841" max="14080" width="8.88671875" style="83"/>
    <col min="14081" max="14081" width="5.5546875" style="83" customWidth="1"/>
    <col min="14082" max="14094" width="9.88671875" style="83" customWidth="1"/>
    <col min="14095" max="14095" width="8.88671875" style="83"/>
    <col min="14096" max="14096" width="0" style="83" hidden="1" customWidth="1"/>
    <col min="14097" max="14336" width="8.88671875" style="83"/>
    <col min="14337" max="14337" width="5.5546875" style="83" customWidth="1"/>
    <col min="14338" max="14350" width="9.88671875" style="83" customWidth="1"/>
    <col min="14351" max="14351" width="8.88671875" style="83"/>
    <col min="14352" max="14352" width="0" style="83" hidden="1" customWidth="1"/>
    <col min="14353" max="14592" width="8.88671875" style="83"/>
    <col min="14593" max="14593" width="5.5546875" style="83" customWidth="1"/>
    <col min="14594" max="14606" width="9.88671875" style="83" customWidth="1"/>
    <col min="14607" max="14607" width="8.88671875" style="83"/>
    <col min="14608" max="14608" width="0" style="83" hidden="1" customWidth="1"/>
    <col min="14609" max="14848" width="8.88671875" style="83"/>
    <col min="14849" max="14849" width="5.5546875" style="83" customWidth="1"/>
    <col min="14850" max="14862" width="9.88671875" style="83" customWidth="1"/>
    <col min="14863" max="14863" width="8.88671875" style="83"/>
    <col min="14864" max="14864" width="0" style="83" hidden="1" customWidth="1"/>
    <col min="14865" max="15104" width="8.88671875" style="83"/>
    <col min="15105" max="15105" width="5.5546875" style="83" customWidth="1"/>
    <col min="15106" max="15118" width="9.88671875" style="83" customWidth="1"/>
    <col min="15119" max="15119" width="8.88671875" style="83"/>
    <col min="15120" max="15120" width="0" style="83" hidden="1" customWidth="1"/>
    <col min="15121" max="15360" width="8.88671875" style="83"/>
    <col min="15361" max="15361" width="5.5546875" style="83" customWidth="1"/>
    <col min="15362" max="15374" width="9.88671875" style="83" customWidth="1"/>
    <col min="15375" max="15375" width="8.88671875" style="83"/>
    <col min="15376" max="15376" width="0" style="83" hidden="1" customWidth="1"/>
    <col min="15377" max="15616" width="8.88671875" style="83"/>
    <col min="15617" max="15617" width="5.5546875" style="83" customWidth="1"/>
    <col min="15618" max="15630" width="9.88671875" style="83" customWidth="1"/>
    <col min="15631" max="15631" width="8.88671875" style="83"/>
    <col min="15632" max="15632" width="0" style="83" hidden="1" customWidth="1"/>
    <col min="15633" max="15872" width="8.88671875" style="83"/>
    <col min="15873" max="15873" width="5.5546875" style="83" customWidth="1"/>
    <col min="15874" max="15886" width="9.88671875" style="83" customWidth="1"/>
    <col min="15887" max="15887" width="8.88671875" style="83"/>
    <col min="15888" max="15888" width="0" style="83" hidden="1" customWidth="1"/>
    <col min="15889" max="16128" width="8.88671875" style="83"/>
    <col min="16129" max="16129" width="5.5546875" style="83" customWidth="1"/>
    <col min="16130" max="16142" width="9.88671875" style="83" customWidth="1"/>
    <col min="16143" max="16143" width="8.88671875" style="83"/>
    <col min="16144" max="16144" width="0" style="83" hidden="1" customWidth="1"/>
    <col min="16145" max="16384" width="8.88671875" style="83"/>
  </cols>
  <sheetData>
    <row r="1" spans="1:16" ht="15.75" x14ac:dyDescent="0.25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6" ht="15" x14ac:dyDescent="0.2">
      <c r="A2" s="305" t="s">
        <v>275</v>
      </c>
      <c r="B2" s="305"/>
      <c r="C2" s="305"/>
      <c r="D2" s="305"/>
      <c r="E2" s="305"/>
      <c r="F2" s="305"/>
      <c r="G2" s="305"/>
      <c r="H2" s="305"/>
      <c r="I2" s="16"/>
      <c r="J2" s="16"/>
      <c r="K2" s="16"/>
      <c r="L2" s="16"/>
      <c r="M2" s="16"/>
      <c r="N2" s="16"/>
    </row>
    <row r="3" spans="1:16" ht="15" x14ac:dyDescent="0.2">
      <c r="A3" s="21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6" ht="15.75" x14ac:dyDescent="0.25">
      <c r="A4" s="4" t="s">
        <v>36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5.75" x14ac:dyDescent="0.2">
      <c r="A5" s="5" t="s">
        <v>293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6" s="8" customFormat="1" ht="16.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70" t="s">
        <v>24</v>
      </c>
    </row>
    <row r="7" spans="1:16" s="8" customFormat="1" ht="36.75" customHeight="1" thickBot="1" x14ac:dyDescent="0.3">
      <c r="A7" s="84" t="s">
        <v>37</v>
      </c>
      <c r="B7" s="85" t="s">
        <v>3</v>
      </c>
      <c r="C7" s="85" t="s">
        <v>4</v>
      </c>
      <c r="D7" s="85" t="s">
        <v>5</v>
      </c>
      <c r="E7" s="85" t="s">
        <v>6</v>
      </c>
      <c r="F7" s="85" t="s">
        <v>7</v>
      </c>
      <c r="G7" s="85" t="s">
        <v>8</v>
      </c>
      <c r="H7" s="85" t="s">
        <v>9</v>
      </c>
      <c r="I7" s="85" t="s">
        <v>10</v>
      </c>
      <c r="J7" s="85" t="s">
        <v>11</v>
      </c>
      <c r="K7" s="85" t="s">
        <v>12</v>
      </c>
      <c r="L7" s="85" t="s">
        <v>13</v>
      </c>
      <c r="M7" s="86" t="s">
        <v>14</v>
      </c>
      <c r="N7" s="85" t="s">
        <v>35</v>
      </c>
      <c r="P7" s="8" t="s">
        <v>22</v>
      </c>
    </row>
    <row r="8" spans="1:16" s="8" customFormat="1" ht="30" customHeight="1" x14ac:dyDescent="0.25">
      <c r="A8" s="12" t="s">
        <v>38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6" s="8" customFormat="1" ht="24" customHeight="1" x14ac:dyDescent="0.25">
      <c r="A9" s="32">
        <v>1994</v>
      </c>
      <c r="B9" s="223">
        <v>741.73599999999999</v>
      </c>
      <c r="C9" s="223">
        <v>2364.34</v>
      </c>
      <c r="D9" s="223">
        <v>1625.002</v>
      </c>
      <c r="E9" s="223">
        <v>1529.1790000000001</v>
      </c>
      <c r="F9" s="223">
        <v>2059.991</v>
      </c>
      <c r="G9" s="223">
        <v>2165.6280000000002</v>
      </c>
      <c r="H9" s="223">
        <v>2266.2260000000001</v>
      </c>
      <c r="I9" s="223">
        <v>3287.3809999999999</v>
      </c>
      <c r="J9" s="223">
        <v>1969.8979999999999</v>
      </c>
      <c r="K9" s="223">
        <v>1006.393</v>
      </c>
      <c r="L9" s="223">
        <v>1588.711</v>
      </c>
      <c r="M9" s="223">
        <v>594.71799999999996</v>
      </c>
      <c r="N9" s="223">
        <v>21199.203000000001</v>
      </c>
      <c r="P9" s="87"/>
    </row>
    <row r="10" spans="1:16" s="8" customFormat="1" ht="15.75" customHeight="1" x14ac:dyDescent="0.25">
      <c r="A10" s="32">
        <v>1995</v>
      </c>
      <c r="B10" s="223">
        <v>750.97</v>
      </c>
      <c r="C10" s="223">
        <v>2388.1930000000002</v>
      </c>
      <c r="D10" s="223">
        <v>1645.954</v>
      </c>
      <c r="E10" s="223">
        <v>1547.5150000000001</v>
      </c>
      <c r="F10" s="223">
        <v>2094.0050000000001</v>
      </c>
      <c r="G10" s="223">
        <v>2211.0419999999999</v>
      </c>
      <c r="H10" s="223">
        <v>2260.84</v>
      </c>
      <c r="I10" s="223">
        <v>3322.9830000000002</v>
      </c>
      <c r="J10" s="223">
        <v>1990.3620000000001</v>
      </c>
      <c r="K10" s="223">
        <v>1017.436</v>
      </c>
      <c r="L10" s="223">
        <v>1609.413</v>
      </c>
      <c r="M10" s="223">
        <v>555.39</v>
      </c>
      <c r="N10" s="223">
        <v>21394.102999999999</v>
      </c>
      <c r="P10" s="87"/>
    </row>
    <row r="11" spans="1:16" s="8" customFormat="1" ht="15.75" customHeight="1" x14ac:dyDescent="0.25">
      <c r="A11" s="32">
        <v>1996</v>
      </c>
      <c r="B11" s="223">
        <v>781.63099999999997</v>
      </c>
      <c r="C11" s="223">
        <v>2495.107</v>
      </c>
      <c r="D11" s="223">
        <v>1703.9549999999999</v>
      </c>
      <c r="E11" s="223">
        <v>1606.934</v>
      </c>
      <c r="F11" s="223">
        <v>2176.9140000000002</v>
      </c>
      <c r="G11" s="223">
        <v>2293.2730000000001</v>
      </c>
      <c r="H11" s="223">
        <v>2336.7919999999999</v>
      </c>
      <c r="I11" s="223">
        <v>3464.5230000000001</v>
      </c>
      <c r="J11" s="223">
        <v>2105.2350000000001</v>
      </c>
      <c r="K11" s="223">
        <v>1067.3009999999999</v>
      </c>
      <c r="L11" s="223">
        <v>1678.2470000000001</v>
      </c>
      <c r="M11" s="223">
        <v>527.62599999999998</v>
      </c>
      <c r="N11" s="223">
        <v>22237.538</v>
      </c>
      <c r="P11" s="87"/>
    </row>
    <row r="12" spans="1:16" s="8" customFormat="1" ht="21.75" customHeight="1" x14ac:dyDescent="0.25">
      <c r="A12" s="32">
        <v>1997</v>
      </c>
      <c r="B12" s="223">
        <v>799.90700000000004</v>
      </c>
      <c r="C12" s="223">
        <v>2586.8879999999999</v>
      </c>
      <c r="D12" s="223">
        <v>1761.673</v>
      </c>
      <c r="E12" s="223">
        <v>1655.136</v>
      </c>
      <c r="F12" s="223">
        <v>2279.2539999999999</v>
      </c>
      <c r="G12" s="223">
        <v>2371.6390000000001</v>
      </c>
      <c r="H12" s="223">
        <v>2340.819</v>
      </c>
      <c r="I12" s="223">
        <v>3589.1039999999998</v>
      </c>
      <c r="J12" s="223">
        <v>2157.9009999999998</v>
      </c>
      <c r="K12" s="223">
        <v>1100.7349999999999</v>
      </c>
      <c r="L12" s="223">
        <v>1730.1479999999999</v>
      </c>
      <c r="M12" s="223">
        <v>458.49400000000003</v>
      </c>
      <c r="N12" s="223">
        <v>22831.698</v>
      </c>
      <c r="P12" s="87"/>
    </row>
    <row r="13" spans="1:16" s="8" customFormat="1" ht="15.75" customHeight="1" x14ac:dyDescent="0.25">
      <c r="A13" s="32">
        <v>1998</v>
      </c>
      <c r="B13" s="223">
        <v>823.41</v>
      </c>
      <c r="C13" s="223">
        <v>2647.027</v>
      </c>
      <c r="D13" s="223">
        <v>1804.94</v>
      </c>
      <c r="E13" s="223">
        <v>1699.396</v>
      </c>
      <c r="F13" s="223">
        <v>2288.0189999999998</v>
      </c>
      <c r="G13" s="223">
        <v>2428.7069999999999</v>
      </c>
      <c r="H13" s="223">
        <v>2371.1590000000001</v>
      </c>
      <c r="I13" s="223">
        <v>3708.8440000000001</v>
      </c>
      <c r="J13" s="223">
        <v>2229.5720000000001</v>
      </c>
      <c r="K13" s="223">
        <v>1131.4059999999999</v>
      </c>
      <c r="L13" s="223">
        <v>1777.9880000000001</v>
      </c>
      <c r="M13" s="223">
        <v>382.86399999999998</v>
      </c>
      <c r="N13" s="223">
        <v>23293.331999999999</v>
      </c>
      <c r="P13" s="87"/>
    </row>
    <row r="14" spans="1:16" s="8" customFormat="1" ht="15.75" customHeight="1" x14ac:dyDescent="0.25">
      <c r="A14" s="32">
        <v>1999</v>
      </c>
      <c r="B14" s="223">
        <v>843.08100000000002</v>
      </c>
      <c r="C14" s="223">
        <v>2692.7040000000002</v>
      </c>
      <c r="D14" s="223">
        <v>1857.893</v>
      </c>
      <c r="E14" s="223">
        <v>1741.645</v>
      </c>
      <c r="F14" s="223">
        <v>2319.895</v>
      </c>
      <c r="G14" s="223">
        <v>2492.6529999999998</v>
      </c>
      <c r="H14" s="223">
        <v>2402.7910000000002</v>
      </c>
      <c r="I14" s="223">
        <v>3813.7829999999999</v>
      </c>
      <c r="J14" s="223">
        <v>2307.8000000000002</v>
      </c>
      <c r="K14" s="223">
        <v>1169.2539999999999</v>
      </c>
      <c r="L14" s="223">
        <v>1826.9169999999999</v>
      </c>
      <c r="M14" s="223">
        <v>506.52100000000002</v>
      </c>
      <c r="N14" s="223">
        <v>23974.937000000002</v>
      </c>
      <c r="P14" s="87"/>
    </row>
    <row r="15" spans="1:16" s="8" customFormat="1" ht="15.75" customHeight="1" x14ac:dyDescent="0.25">
      <c r="A15" s="32">
        <v>2000</v>
      </c>
      <c r="B15" s="223">
        <v>866.87699999999995</v>
      </c>
      <c r="C15" s="223">
        <v>2755.9259999999999</v>
      </c>
      <c r="D15" s="223">
        <v>1908.403</v>
      </c>
      <c r="E15" s="223">
        <v>1813.7829999999999</v>
      </c>
      <c r="F15" s="223">
        <v>2391.3890000000001</v>
      </c>
      <c r="G15" s="223">
        <v>2570.306</v>
      </c>
      <c r="H15" s="223">
        <v>2415.855</v>
      </c>
      <c r="I15" s="223">
        <v>3910.2139999999999</v>
      </c>
      <c r="J15" s="223">
        <v>2381.9630000000002</v>
      </c>
      <c r="K15" s="223">
        <v>1169.797</v>
      </c>
      <c r="L15" s="223">
        <v>1875.9559999999999</v>
      </c>
      <c r="M15" s="223">
        <v>345.08</v>
      </c>
      <c r="N15" s="223">
        <v>24405.548999999999</v>
      </c>
      <c r="P15" s="87" t="e">
        <v>#REF!</v>
      </c>
    </row>
    <row r="16" spans="1:16" s="8" customFormat="1" ht="21.75" customHeight="1" x14ac:dyDescent="0.25">
      <c r="A16" s="32">
        <v>2001</v>
      </c>
      <c r="B16" s="223">
        <v>893.04</v>
      </c>
      <c r="C16" s="223">
        <v>2819.9859999999999</v>
      </c>
      <c r="D16" s="223">
        <v>1931.5409999999999</v>
      </c>
      <c r="E16" s="223">
        <v>1863.0229999999999</v>
      </c>
      <c r="F16" s="223">
        <v>2478.616</v>
      </c>
      <c r="G16" s="223">
        <v>2639.7979999999998</v>
      </c>
      <c r="H16" s="223">
        <v>2461.6570000000002</v>
      </c>
      <c r="I16" s="223">
        <v>4006.451</v>
      </c>
      <c r="J16" s="223">
        <v>2447.0340000000001</v>
      </c>
      <c r="K16" s="223">
        <v>1216.9839999999999</v>
      </c>
      <c r="L16" s="223">
        <v>1938.8219999999999</v>
      </c>
      <c r="M16" s="223">
        <v>428.91500000000002</v>
      </c>
      <c r="N16" s="223">
        <v>25125.866999999998</v>
      </c>
      <c r="P16" s="87" t="e">
        <v>#REF!</v>
      </c>
    </row>
    <row r="17" spans="1:17" s="8" customFormat="1" ht="15.75" customHeight="1" x14ac:dyDescent="0.25">
      <c r="A17" s="32">
        <v>2002</v>
      </c>
      <c r="B17" s="223">
        <v>921.87099999999998</v>
      </c>
      <c r="C17" s="223">
        <v>2875.886</v>
      </c>
      <c r="D17" s="223">
        <v>2000.0150000000001</v>
      </c>
      <c r="E17" s="223">
        <v>1926.6479999999999</v>
      </c>
      <c r="F17" s="223">
        <v>2562.288</v>
      </c>
      <c r="G17" s="223">
        <v>2694.4780000000001</v>
      </c>
      <c r="H17" s="223">
        <v>2473.6689999999999</v>
      </c>
      <c r="I17" s="223">
        <v>4103.1170000000002</v>
      </c>
      <c r="J17" s="223">
        <v>2494.616</v>
      </c>
      <c r="K17" s="223">
        <v>1269.355</v>
      </c>
      <c r="L17" s="223">
        <v>1993.52</v>
      </c>
      <c r="M17" s="223">
        <v>466.46800000000002</v>
      </c>
      <c r="N17" s="223">
        <v>25781.931</v>
      </c>
      <c r="P17" s="87" t="e">
        <v>#REF!</v>
      </c>
    </row>
    <row r="18" spans="1:17" s="8" customFormat="1" ht="15.75" customHeight="1" x14ac:dyDescent="0.25">
      <c r="A18" s="32">
        <v>2003</v>
      </c>
      <c r="B18" s="223">
        <v>947.85599999999999</v>
      </c>
      <c r="C18" s="223">
        <v>2941.7449999999999</v>
      </c>
      <c r="D18" s="223">
        <v>2039.423</v>
      </c>
      <c r="E18" s="223">
        <v>1964.943</v>
      </c>
      <c r="F18" s="223">
        <v>2612.107</v>
      </c>
      <c r="G18" s="223">
        <v>2711.0920000000001</v>
      </c>
      <c r="H18" s="223">
        <v>2479.98</v>
      </c>
      <c r="I18" s="223">
        <v>4162.567</v>
      </c>
      <c r="J18" s="223">
        <v>2523.0059999999999</v>
      </c>
      <c r="K18" s="223">
        <v>1305.1949999999999</v>
      </c>
      <c r="L18" s="223">
        <v>2031.0329999999999</v>
      </c>
      <c r="M18" s="223">
        <v>521.45699999999999</v>
      </c>
      <c r="N18" s="223">
        <v>26240.403999999999</v>
      </c>
      <c r="P18" s="87" t="e">
        <v>#REF!</v>
      </c>
    </row>
    <row r="19" spans="1:17" s="8" customFormat="1" ht="15.75" customHeight="1" x14ac:dyDescent="0.25">
      <c r="A19" s="32">
        <v>2004</v>
      </c>
      <c r="B19" s="223">
        <v>981.73900000000003</v>
      </c>
      <c r="C19" s="223">
        <v>3056.2939999999999</v>
      </c>
      <c r="D19" s="223">
        <v>2110.3000000000002</v>
      </c>
      <c r="E19" s="223">
        <v>2001.1780000000001</v>
      </c>
      <c r="F19" s="223">
        <v>2675.192</v>
      </c>
      <c r="G19" s="223">
        <v>2756.9969999999998</v>
      </c>
      <c r="H19" s="223">
        <v>2523.1289999999999</v>
      </c>
      <c r="I19" s="223">
        <v>4248.0429999999997</v>
      </c>
      <c r="J19" s="223">
        <v>2570.88</v>
      </c>
      <c r="K19" s="223">
        <v>1357.0060000000001</v>
      </c>
      <c r="L19" s="223">
        <v>2076.7739999999999</v>
      </c>
      <c r="M19" s="223">
        <v>670.56700000000001</v>
      </c>
      <c r="N19" s="223">
        <v>27028.098999999998</v>
      </c>
      <c r="P19" s="87" t="e">
        <v>#REF!</v>
      </c>
    </row>
    <row r="20" spans="1:17" s="8" customFormat="1" ht="24.75" customHeight="1" x14ac:dyDescent="0.25">
      <c r="A20" s="32">
        <v>2005</v>
      </c>
      <c r="B20" s="223">
        <v>1005.914</v>
      </c>
      <c r="C20" s="223">
        <v>3141.0410000000002</v>
      </c>
      <c r="D20" s="223">
        <v>2161.5749999999998</v>
      </c>
      <c r="E20" s="223">
        <v>2064.5540000000001</v>
      </c>
      <c r="F20" s="223">
        <v>2723.8809999999999</v>
      </c>
      <c r="G20" s="223">
        <v>2812.518</v>
      </c>
      <c r="H20" s="223">
        <v>2561.9140000000002</v>
      </c>
      <c r="I20" s="223">
        <v>4344.6279999999997</v>
      </c>
      <c r="J20" s="223">
        <v>2611.7890000000002</v>
      </c>
      <c r="K20" s="223">
        <v>1392.098</v>
      </c>
      <c r="L20" s="223">
        <v>2139.1880000000001</v>
      </c>
      <c r="M20" s="223">
        <v>561.298</v>
      </c>
      <c r="N20" s="223">
        <v>27520.398000000001</v>
      </c>
      <c r="P20" s="87" t="e">
        <v>#REF!</v>
      </c>
      <c r="Q20" s="92">
        <f>K20/K10*100-100</f>
        <v>36.824134392728382</v>
      </c>
    </row>
    <row r="21" spans="1:17" s="8" customFormat="1" ht="15.75" customHeight="1" x14ac:dyDescent="0.25">
      <c r="A21" s="32">
        <v>2006</v>
      </c>
      <c r="B21" s="223">
        <v>1009.629</v>
      </c>
      <c r="C21" s="223">
        <v>3178.4630000000002</v>
      </c>
      <c r="D21" s="223">
        <v>2162.8879999999999</v>
      </c>
      <c r="E21" s="223">
        <v>2070.6669999999999</v>
      </c>
      <c r="F21" s="223">
        <v>2673.1289999999999</v>
      </c>
      <c r="G21" s="223">
        <v>2817.5189999999998</v>
      </c>
      <c r="H21" s="223">
        <v>2560.1030000000001</v>
      </c>
      <c r="I21" s="223">
        <v>4374.3530000000001</v>
      </c>
      <c r="J21" s="223">
        <v>2617.9699999999998</v>
      </c>
      <c r="K21" s="223">
        <v>1399.9449999999999</v>
      </c>
      <c r="L21" s="223">
        <v>2156.8110000000001</v>
      </c>
      <c r="M21" s="223">
        <v>587.69399999999996</v>
      </c>
      <c r="N21" s="223">
        <v>27609.170999999998</v>
      </c>
      <c r="P21" s="87" t="e">
        <v>#REF!</v>
      </c>
      <c r="Q21" s="93">
        <f>Q20/10</f>
        <v>3.682413439272838</v>
      </c>
    </row>
    <row r="22" spans="1:17" s="8" customFormat="1" ht="15.75" customHeight="1" x14ac:dyDescent="0.25">
      <c r="A22" s="32">
        <v>2007</v>
      </c>
      <c r="B22" s="223">
        <v>1024.0719999999999</v>
      </c>
      <c r="C22" s="223">
        <v>3196.5639999999999</v>
      </c>
      <c r="D22" s="223">
        <v>2204.152</v>
      </c>
      <c r="E22" s="223">
        <v>2109.915</v>
      </c>
      <c r="F22" s="223">
        <v>2715.9259999999999</v>
      </c>
      <c r="G22" s="223">
        <v>2854.4029999999998</v>
      </c>
      <c r="H22" s="223">
        <v>2578.9430000000002</v>
      </c>
      <c r="I22" s="223">
        <v>4436.6130000000003</v>
      </c>
      <c r="J22" s="223">
        <v>2655.2379999999998</v>
      </c>
      <c r="K22" s="223">
        <v>1420.163</v>
      </c>
      <c r="L22" s="223">
        <v>2200.8249999999998</v>
      </c>
      <c r="M22" s="223">
        <v>603.45000000000005</v>
      </c>
      <c r="N22" s="223">
        <v>28000.263999999999</v>
      </c>
      <c r="P22" s="87" t="e">
        <v>#REF!</v>
      </c>
    </row>
    <row r="23" spans="1:17" s="8" customFormat="1" ht="15.75" customHeight="1" x14ac:dyDescent="0.25">
      <c r="A23" s="32">
        <v>2008</v>
      </c>
      <c r="B23" s="223">
        <v>1035.4739999999999</v>
      </c>
      <c r="C23" s="223">
        <v>3201.4470000000001</v>
      </c>
      <c r="D23" s="223">
        <v>2238.8429999999998</v>
      </c>
      <c r="E23" s="223">
        <v>2141.998</v>
      </c>
      <c r="F23" s="223">
        <v>2734.3380000000002</v>
      </c>
      <c r="G23" s="223">
        <v>2875.5929999999998</v>
      </c>
      <c r="H23" s="223">
        <v>2594.741</v>
      </c>
      <c r="I23" s="223">
        <v>4488.1710000000003</v>
      </c>
      <c r="J23" s="223">
        <v>2686.0320000000002</v>
      </c>
      <c r="K23" s="223">
        <v>1428.9670000000001</v>
      </c>
      <c r="L23" s="223">
        <v>2233.1869999999999</v>
      </c>
      <c r="M23" s="223">
        <v>501.911</v>
      </c>
      <c r="N23" s="223">
        <v>28160.702000000001</v>
      </c>
      <c r="P23" s="87"/>
    </row>
    <row r="24" spans="1:17" s="8" customFormat="1" ht="21.75" customHeight="1" x14ac:dyDescent="0.25">
      <c r="A24" s="32">
        <v>2009</v>
      </c>
      <c r="B24" s="223">
        <v>1037.9159999999999</v>
      </c>
      <c r="C24" s="223">
        <v>3162.0819999999999</v>
      </c>
      <c r="D24" s="223">
        <v>2238.14</v>
      </c>
      <c r="E24" s="223">
        <v>2146.1759999999999</v>
      </c>
      <c r="F24" s="223">
        <v>2721.38</v>
      </c>
      <c r="G24" s="223">
        <v>2896.1480000000001</v>
      </c>
      <c r="H24" s="223">
        <v>2556.7289999999998</v>
      </c>
      <c r="I24" s="223">
        <v>4551.6440000000002</v>
      </c>
      <c r="J24" s="223">
        <v>2718.3240000000001</v>
      </c>
      <c r="K24" s="223">
        <v>1429.008</v>
      </c>
      <c r="L24" s="223">
        <v>2248.54</v>
      </c>
      <c r="M24" s="223">
        <v>540.38300000000004</v>
      </c>
      <c r="N24" s="223">
        <v>28246.47</v>
      </c>
      <c r="P24" s="87"/>
    </row>
    <row r="25" spans="1:17" s="8" customFormat="1" ht="15.75" customHeight="1" x14ac:dyDescent="0.25">
      <c r="A25" s="12">
        <v>2010</v>
      </c>
      <c r="B25" s="223">
        <v>1037.2049999999999</v>
      </c>
      <c r="C25" s="223">
        <v>3083.7440000000001</v>
      </c>
      <c r="D25" s="223">
        <v>2241.65</v>
      </c>
      <c r="E25" s="223">
        <v>2156.875</v>
      </c>
      <c r="F25" s="223">
        <v>2744.2559999999999</v>
      </c>
      <c r="G25" s="223">
        <v>2920.9780000000001</v>
      </c>
      <c r="H25" s="223">
        <v>2557.384</v>
      </c>
      <c r="I25" s="223">
        <v>4605.6360000000004</v>
      </c>
      <c r="J25" s="223">
        <v>2750.2559999999999</v>
      </c>
      <c r="K25" s="223">
        <v>1433.3330000000001</v>
      </c>
      <c r="L25" s="223">
        <v>2254.538</v>
      </c>
      <c r="M25" s="223">
        <v>635.02200000000005</v>
      </c>
      <c r="N25" s="223">
        <v>28420.877</v>
      </c>
      <c r="P25" s="87"/>
    </row>
    <row r="26" spans="1:17" s="40" customFormat="1" ht="15.75" x14ac:dyDescent="0.25">
      <c r="A26" s="12">
        <v>2011</v>
      </c>
      <c r="B26" s="223">
        <v>1040.0930000000001</v>
      </c>
      <c r="C26" s="223">
        <v>3006.498</v>
      </c>
      <c r="D26" s="223">
        <v>2248.9450000000002</v>
      </c>
      <c r="E26" s="223">
        <v>2166.4830000000002</v>
      </c>
      <c r="F26" s="223">
        <v>2823.8159999999998</v>
      </c>
      <c r="G26" s="223">
        <v>2944.28</v>
      </c>
      <c r="H26" s="223">
        <v>2542.7339999999999</v>
      </c>
      <c r="I26" s="223">
        <v>4605.8909999999996</v>
      </c>
      <c r="J26" s="223">
        <v>2789.0430000000001</v>
      </c>
      <c r="K26" s="223">
        <v>1437.547</v>
      </c>
      <c r="L26" s="223">
        <v>2264.384</v>
      </c>
      <c r="M26" s="223">
        <v>597.57500000000005</v>
      </c>
      <c r="N26" s="223">
        <v>28467.289000000001</v>
      </c>
      <c r="P26" s="88"/>
    </row>
    <row r="27" spans="1:17" s="40" customFormat="1" ht="15.75" x14ac:dyDescent="0.25">
      <c r="A27" s="12">
        <v>2012</v>
      </c>
      <c r="B27" s="223">
        <v>1043.279</v>
      </c>
      <c r="C27" s="223">
        <v>3008.1930000000002</v>
      </c>
      <c r="D27" s="223">
        <v>2262.3969999999999</v>
      </c>
      <c r="E27" s="223">
        <v>2183.9369999999999</v>
      </c>
      <c r="F27" s="223">
        <v>2824.2629999999999</v>
      </c>
      <c r="G27" s="223">
        <v>2978.7860000000001</v>
      </c>
      <c r="H27" s="223">
        <v>2535.453</v>
      </c>
      <c r="I27" s="223">
        <v>4683.7759999999998</v>
      </c>
      <c r="J27" s="223">
        <v>2822.7339999999999</v>
      </c>
      <c r="K27" s="223">
        <v>1447.433</v>
      </c>
      <c r="L27" s="223">
        <v>2285.127</v>
      </c>
      <c r="M27" s="223">
        <v>647.07500000000005</v>
      </c>
      <c r="N27" s="223">
        <v>28722.453000000001</v>
      </c>
      <c r="P27" s="88"/>
      <c r="Q27" s="94">
        <f>K27/K20*100-100</f>
        <v>3.974935672632256</v>
      </c>
    </row>
    <row r="28" spans="1:17" s="8" customFormat="1" ht="30" customHeight="1" x14ac:dyDescent="0.25">
      <c r="A28" s="12">
        <v>2013</v>
      </c>
      <c r="B28" s="223">
        <v>1054.598</v>
      </c>
      <c r="C28" s="223">
        <v>3042.6840000000002</v>
      </c>
      <c r="D28" s="223">
        <v>2260.502</v>
      </c>
      <c r="E28" s="223">
        <v>2221.9380000000001</v>
      </c>
      <c r="F28" s="223">
        <v>2805.7310000000002</v>
      </c>
      <c r="G28" s="223">
        <v>3103.9119999999998</v>
      </c>
      <c r="H28" s="223">
        <v>2549.2750000000001</v>
      </c>
      <c r="I28" s="223">
        <v>4770.6059999999998</v>
      </c>
      <c r="J28" s="223">
        <v>2872.7739999999999</v>
      </c>
      <c r="K28" s="223">
        <v>1460.2339999999999</v>
      </c>
      <c r="L28" s="223">
        <v>2319.1689999999999</v>
      </c>
      <c r="M28" s="223">
        <v>679.51400000000001</v>
      </c>
      <c r="N28" s="223">
        <v>29140.937000000002</v>
      </c>
      <c r="Q28" s="93">
        <f>Q27/7</f>
        <v>0.56784795323317938</v>
      </c>
    </row>
    <row r="29" spans="1:17" s="35" customFormat="1" ht="25.5" customHeight="1" x14ac:dyDescent="0.25">
      <c r="A29" s="12" t="s">
        <v>39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7" s="35" customFormat="1" ht="15.75" customHeight="1" x14ac:dyDescent="0.25">
      <c r="A30" s="12">
        <v>1994</v>
      </c>
      <c r="B30" s="223">
        <v>3.4988862552993099</v>
      </c>
      <c r="C30" s="223">
        <v>11.152966458220201</v>
      </c>
      <c r="D30" s="223">
        <v>7.6653919489331699</v>
      </c>
      <c r="E30" s="223">
        <v>7.2133796728112802</v>
      </c>
      <c r="F30" s="223">
        <v>9.7173039948718802</v>
      </c>
      <c r="G30" s="223">
        <v>10.2156104642236</v>
      </c>
      <c r="H30" s="223">
        <v>10.6901471720423</v>
      </c>
      <c r="I30" s="223">
        <v>15.507097130019501</v>
      </c>
      <c r="J30" s="223">
        <v>9.2923210367861504</v>
      </c>
      <c r="K30" s="223">
        <v>4.7473152646351799</v>
      </c>
      <c r="L30" s="223">
        <v>7.49420155087906</v>
      </c>
      <c r="M30" s="223">
        <v>2.80537905127848</v>
      </c>
      <c r="N30" s="223">
        <v>100</v>
      </c>
    </row>
    <row r="31" spans="1:17" s="35" customFormat="1" ht="15.75" customHeight="1" x14ac:dyDescent="0.25">
      <c r="A31" s="12">
        <v>1995</v>
      </c>
      <c r="B31" s="223">
        <v>3.51017287333804</v>
      </c>
      <c r="C31" s="223">
        <v>11.1628564188926</v>
      </c>
      <c r="D31" s="223">
        <v>7.6934938566950004</v>
      </c>
      <c r="E31" s="223">
        <v>7.2333717379971496</v>
      </c>
      <c r="F31" s="223">
        <v>9.7877672179104707</v>
      </c>
      <c r="G31" s="223">
        <v>10.3348198332971</v>
      </c>
      <c r="H31" s="223">
        <v>10.5675849087947</v>
      </c>
      <c r="I31" s="223">
        <v>15.5322380190467</v>
      </c>
      <c r="J31" s="223">
        <v>9.3033206393369206</v>
      </c>
      <c r="K31" s="223">
        <v>4.7556843117002803</v>
      </c>
      <c r="L31" s="223">
        <v>7.5226944546354702</v>
      </c>
      <c r="M31" s="223">
        <v>2.5959957283556099</v>
      </c>
      <c r="N31" s="223">
        <v>100</v>
      </c>
    </row>
    <row r="32" spans="1:17" s="35" customFormat="1" ht="21.75" customHeight="1" x14ac:dyDescent="0.25">
      <c r="A32" s="12">
        <v>1996</v>
      </c>
      <c r="B32" s="223">
        <v>3.51491698406541</v>
      </c>
      <c r="C32" s="223">
        <v>11.220248392605299</v>
      </c>
      <c r="D32" s="223">
        <v>7.6625164170601998</v>
      </c>
      <c r="E32" s="223">
        <v>7.2262226151114399</v>
      </c>
      <c r="F32" s="223">
        <v>9.7893660710101997</v>
      </c>
      <c r="G32" s="223">
        <v>10.312620938523001</v>
      </c>
      <c r="H32" s="223">
        <v>10.5083215596978</v>
      </c>
      <c r="I32" s="223">
        <v>15.579615872944199</v>
      </c>
      <c r="J32" s="223">
        <v>9.4670327263746508</v>
      </c>
      <c r="K32" s="223">
        <v>4.7995466044847204</v>
      </c>
      <c r="L32" s="223">
        <v>7.5469100940940503</v>
      </c>
      <c r="M32" s="223">
        <v>2.3726817240289799</v>
      </c>
      <c r="N32" s="223">
        <v>100</v>
      </c>
    </row>
    <row r="33" spans="1:14" s="35" customFormat="1" ht="15.75" customHeight="1" x14ac:dyDescent="0.25">
      <c r="A33" s="12">
        <v>1997</v>
      </c>
      <c r="B33" s="223">
        <v>3.5034932574879001</v>
      </c>
      <c r="C33" s="223">
        <v>11.3302479736724</v>
      </c>
      <c r="D33" s="223">
        <v>7.7159088211485596</v>
      </c>
      <c r="E33" s="223">
        <v>7.2492900002444003</v>
      </c>
      <c r="F33" s="223">
        <v>9.9828492826070203</v>
      </c>
      <c r="G33" s="223">
        <v>10.3874841021461</v>
      </c>
      <c r="H33" s="223">
        <v>10.2524963320731</v>
      </c>
      <c r="I33" s="223">
        <v>15.7198295107092</v>
      </c>
      <c r="J33" s="223">
        <v>9.45133822285141</v>
      </c>
      <c r="K33" s="223">
        <v>4.8210825143184701</v>
      </c>
      <c r="L33" s="223">
        <v>7.57783323868422</v>
      </c>
      <c r="M33" s="223">
        <v>2.0081467440573202</v>
      </c>
      <c r="N33" s="223">
        <v>100</v>
      </c>
    </row>
    <row r="34" spans="1:14" s="35" customFormat="1" ht="15.75" customHeight="1" x14ac:dyDescent="0.25">
      <c r="A34" s="12">
        <v>1998</v>
      </c>
      <c r="B34" s="223">
        <v>3.5349601336554199</v>
      </c>
      <c r="C34" s="223">
        <v>11.363883020256599</v>
      </c>
      <c r="D34" s="223">
        <v>7.7487411418855796</v>
      </c>
      <c r="E34" s="223">
        <v>7.2956329304884298</v>
      </c>
      <c r="F34" s="223">
        <v>9.8226350785709808</v>
      </c>
      <c r="G34" s="223">
        <v>10.4266190856679</v>
      </c>
      <c r="H34" s="223">
        <v>10.179561258131701</v>
      </c>
      <c r="I34" s="223">
        <v>15.9223420676784</v>
      </c>
      <c r="J34" s="223">
        <v>9.5717177774308997</v>
      </c>
      <c r="K34" s="223">
        <v>4.8572097800348999</v>
      </c>
      <c r="L34" s="223">
        <v>7.6330342091032701</v>
      </c>
      <c r="M34" s="223">
        <v>1.6436635170957901</v>
      </c>
      <c r="N34" s="223">
        <v>100</v>
      </c>
    </row>
    <row r="35" spans="1:14" s="35" customFormat="1" ht="15.75" customHeight="1" x14ac:dyDescent="0.25">
      <c r="A35" s="12">
        <v>1999</v>
      </c>
      <c r="B35" s="223">
        <v>3.51650976184004</v>
      </c>
      <c r="C35" s="223">
        <v>11.2313287830537</v>
      </c>
      <c r="D35" s="223">
        <v>7.7493133767150297</v>
      </c>
      <c r="E35" s="223">
        <v>7.2644403611988597</v>
      </c>
      <c r="F35" s="223">
        <v>9.6763340817120795</v>
      </c>
      <c r="G35" s="223">
        <v>10.396911574783299</v>
      </c>
      <c r="H35" s="223">
        <v>10.0220951571218</v>
      </c>
      <c r="I35" s="223">
        <v>15.9073744385647</v>
      </c>
      <c r="J35" s="223">
        <v>9.6258855654135793</v>
      </c>
      <c r="K35" s="223">
        <v>4.8769846611067198</v>
      </c>
      <c r="L35" s="223">
        <v>7.6201117859037604</v>
      </c>
      <c r="M35" s="223">
        <v>2.1127104525863798</v>
      </c>
      <c r="N35" s="223">
        <v>100</v>
      </c>
    </row>
    <row r="36" spans="1:14" s="35" customFormat="1" ht="21.75" customHeight="1" x14ac:dyDescent="0.25">
      <c r="A36" s="12">
        <v>2000</v>
      </c>
      <c r="B36" s="223">
        <v>3.5519668088597398</v>
      </c>
      <c r="C36" s="223">
        <v>11.2922106361959</v>
      </c>
      <c r="D36" s="223">
        <v>7.8195454648449001</v>
      </c>
      <c r="E36" s="223">
        <v>7.4318467492782103</v>
      </c>
      <c r="F36" s="223">
        <v>9.7985462240574908</v>
      </c>
      <c r="G36" s="223">
        <v>10.531645897414601</v>
      </c>
      <c r="H36" s="223">
        <v>9.8987939177274793</v>
      </c>
      <c r="I36" s="223">
        <v>16.021823561518701</v>
      </c>
      <c r="J36" s="223">
        <v>9.7599238599385707</v>
      </c>
      <c r="K36" s="223">
        <v>4.7931599489935701</v>
      </c>
      <c r="L36" s="223">
        <v>7.6865961917103398</v>
      </c>
      <c r="M36" s="223">
        <v>1.4139407394605199</v>
      </c>
      <c r="N36" s="223">
        <v>100</v>
      </c>
    </row>
    <row r="37" spans="1:14" s="35" customFormat="1" ht="15.75" customHeight="1" x14ac:dyDescent="0.25">
      <c r="A37" s="12">
        <v>2001</v>
      </c>
      <c r="B37" s="223">
        <v>3.5542654110204399</v>
      </c>
      <c r="C37" s="223">
        <v>11.2234375832683</v>
      </c>
      <c r="D37" s="223">
        <v>7.6874600983918304</v>
      </c>
      <c r="E37" s="223">
        <v>7.4147610508325901</v>
      </c>
      <c r="F37" s="223">
        <v>9.8647978993122898</v>
      </c>
      <c r="G37" s="223">
        <v>10.506296160844901</v>
      </c>
      <c r="H37" s="223">
        <v>9.7973017209714595</v>
      </c>
      <c r="I37" s="223">
        <v>15.945523392287299</v>
      </c>
      <c r="J37" s="223">
        <v>9.7391027342459502</v>
      </c>
      <c r="K37" s="223">
        <v>4.8435502743049597</v>
      </c>
      <c r="L37" s="223">
        <v>7.7164382029085798</v>
      </c>
      <c r="M37" s="223">
        <v>1.70706547161139</v>
      </c>
      <c r="N37" s="223">
        <v>100</v>
      </c>
    </row>
    <row r="38" spans="1:14" s="35" customFormat="1" ht="15.75" customHeight="1" x14ac:dyDescent="0.25">
      <c r="A38" s="12">
        <v>2002</v>
      </c>
      <c r="B38" s="223">
        <v>3.5756476114996998</v>
      </c>
      <c r="C38" s="223">
        <v>11.1546571123784</v>
      </c>
      <c r="D38" s="223">
        <v>7.7574290304322</v>
      </c>
      <c r="E38" s="223">
        <v>7.4728615168507</v>
      </c>
      <c r="F38" s="223">
        <v>9.9383091204456306</v>
      </c>
      <c r="G38" s="223">
        <v>10.451032546786401</v>
      </c>
      <c r="H38" s="223">
        <v>9.5945838967608807</v>
      </c>
      <c r="I38" s="223">
        <v>15.9147001052792</v>
      </c>
      <c r="J38" s="223">
        <v>9.6758307203599294</v>
      </c>
      <c r="K38" s="223">
        <v>4.9234287377466002</v>
      </c>
      <c r="L38" s="223">
        <v>7.7322369685963404</v>
      </c>
      <c r="M38" s="223">
        <v>1.8092826328640801</v>
      </c>
      <c r="N38" s="223">
        <v>100</v>
      </c>
    </row>
    <row r="39" spans="1:14" s="35" customFormat="1" ht="15.75" customHeight="1" x14ac:dyDescent="0.25">
      <c r="A39" s="12">
        <v>2003</v>
      </c>
      <c r="B39" s="223">
        <v>3.6122004828889098</v>
      </c>
      <c r="C39" s="223">
        <v>11.210745840650899</v>
      </c>
      <c r="D39" s="223">
        <v>7.7720716495066204</v>
      </c>
      <c r="E39" s="223">
        <v>7.4882345561447901</v>
      </c>
      <c r="F39" s="223">
        <v>9.9545228038409803</v>
      </c>
      <c r="G39" s="223">
        <v>10.3317464167091</v>
      </c>
      <c r="H39" s="223">
        <v>9.4509977818939106</v>
      </c>
      <c r="I39" s="223">
        <v>15.8631970757767</v>
      </c>
      <c r="J39" s="223">
        <v>9.6149662939640699</v>
      </c>
      <c r="K39" s="223">
        <v>4.9739897297312998</v>
      </c>
      <c r="L39" s="223">
        <v>7.7400980564171196</v>
      </c>
      <c r="M39" s="223">
        <v>1.98722931247552</v>
      </c>
      <c r="N39" s="223">
        <v>100</v>
      </c>
    </row>
    <row r="40" spans="1:14" s="35" customFormat="1" ht="24.75" customHeight="1" x14ac:dyDescent="0.25">
      <c r="A40" s="12">
        <v>2004</v>
      </c>
      <c r="B40" s="223">
        <v>3.6322902324725099</v>
      </c>
      <c r="C40" s="223">
        <v>11.30783929717</v>
      </c>
      <c r="D40" s="223">
        <v>7.8078003192159402</v>
      </c>
      <c r="E40" s="223">
        <v>7.40406493257258</v>
      </c>
      <c r="F40" s="223">
        <v>9.8978178228516907</v>
      </c>
      <c r="G40" s="223">
        <v>10.200484318190499</v>
      </c>
      <c r="H40" s="223">
        <v>9.3352070376832703</v>
      </c>
      <c r="I40" s="223">
        <v>15.7171357112463</v>
      </c>
      <c r="J40" s="223">
        <v>9.5118787303539207</v>
      </c>
      <c r="K40" s="223">
        <v>5.0207230630611503</v>
      </c>
      <c r="L40" s="223">
        <v>7.6837590390652304</v>
      </c>
      <c r="M40" s="223">
        <v>2.4809994961169899</v>
      </c>
      <c r="N40" s="223">
        <v>100</v>
      </c>
    </row>
    <row r="41" spans="1:14" s="35" customFormat="1" ht="15.75" customHeight="1" x14ac:dyDescent="0.25">
      <c r="A41" s="12">
        <v>2005</v>
      </c>
      <c r="B41" s="223">
        <v>3.6551578941554599</v>
      </c>
      <c r="C41" s="223">
        <v>11.4135013599731</v>
      </c>
      <c r="D41" s="223">
        <v>7.8544467271149196</v>
      </c>
      <c r="E41" s="223">
        <v>7.5019045872810404</v>
      </c>
      <c r="F41" s="223">
        <v>9.89768025883928</v>
      </c>
      <c r="G41" s="223">
        <v>10.219757722980599</v>
      </c>
      <c r="H41" s="223">
        <v>9.3091458924394903</v>
      </c>
      <c r="I41" s="223">
        <v>15.7869373836817</v>
      </c>
      <c r="J41" s="223">
        <v>9.4903751028600691</v>
      </c>
      <c r="K41" s="223">
        <v>5.0584224835701903</v>
      </c>
      <c r="L41" s="223">
        <v>7.7730997931061898</v>
      </c>
      <c r="M41" s="223">
        <v>2.0395707939979699</v>
      </c>
      <c r="N41" s="223">
        <v>100</v>
      </c>
    </row>
    <row r="42" spans="1:14" s="35" customFormat="1" ht="15.75" customHeight="1" x14ac:dyDescent="0.25">
      <c r="A42" s="12">
        <v>2006</v>
      </c>
      <c r="B42" s="223">
        <v>3.6568609756518899</v>
      </c>
      <c r="C42" s="223">
        <v>11.512344937846899</v>
      </c>
      <c r="D42" s="223">
        <v>7.8339476400794501</v>
      </c>
      <c r="E42" s="223">
        <v>7.4999245721648098</v>
      </c>
      <c r="F42" s="223">
        <v>9.6820328288741404</v>
      </c>
      <c r="G42" s="223">
        <v>10.205011226161</v>
      </c>
      <c r="H42" s="223">
        <v>9.2726543654642892</v>
      </c>
      <c r="I42" s="223">
        <v>15.8438404398307</v>
      </c>
      <c r="J42" s="223">
        <v>9.4822477647010803</v>
      </c>
      <c r="K42" s="223">
        <v>5.0705796273274597</v>
      </c>
      <c r="L42" s="223">
        <v>7.8119368379441703</v>
      </c>
      <c r="M42" s="223">
        <v>2.12861878395407</v>
      </c>
      <c r="N42" s="223">
        <v>100</v>
      </c>
    </row>
    <row r="43" spans="1:14" s="35" customFormat="1" ht="15.75" customHeight="1" x14ac:dyDescent="0.25">
      <c r="A43" s="12">
        <v>2007</v>
      </c>
      <c r="B43" s="223">
        <v>3.6573655162679901</v>
      </c>
      <c r="C43" s="223">
        <v>11.4161923616149</v>
      </c>
      <c r="D43" s="223">
        <v>7.8718972078263301</v>
      </c>
      <c r="E43" s="223">
        <v>7.5353396667974302</v>
      </c>
      <c r="F43" s="223">
        <v>9.6996442604969708</v>
      </c>
      <c r="G43" s="223">
        <v>10.1942003118256</v>
      </c>
      <c r="H43" s="223">
        <v>9.2104238731463397</v>
      </c>
      <c r="I43" s="223">
        <v>15.844897033828</v>
      </c>
      <c r="J43" s="223">
        <v>9.4829034469103597</v>
      </c>
      <c r="K43" s="223">
        <v>5.0719628929212996</v>
      </c>
      <c r="L43" s="223">
        <v>7.8600151769997604</v>
      </c>
      <c r="M43" s="223">
        <v>2.15515825136506</v>
      </c>
      <c r="N43" s="223">
        <v>100</v>
      </c>
    </row>
    <row r="44" spans="1:14" s="35" customFormat="1" ht="21.75" customHeight="1" x14ac:dyDescent="0.25">
      <c r="A44" s="12">
        <v>2008</v>
      </c>
      <c r="B44" s="223">
        <v>3.6770177107090598</v>
      </c>
      <c r="C44" s="223">
        <v>11.368491453089501</v>
      </c>
      <c r="D44" s="223">
        <v>7.9502385984553898</v>
      </c>
      <c r="E44" s="223">
        <v>7.6063373704249297</v>
      </c>
      <c r="F44" s="223">
        <v>9.7097650477605306</v>
      </c>
      <c r="G44" s="223">
        <v>10.2113683103497</v>
      </c>
      <c r="H44" s="223">
        <v>9.2140494224895395</v>
      </c>
      <c r="I44" s="223">
        <v>15.937709933509501</v>
      </c>
      <c r="J44" s="223">
        <v>9.5382281308186094</v>
      </c>
      <c r="K44" s="223">
        <v>5.0743301782746801</v>
      </c>
      <c r="L44" s="223">
        <v>7.93015387187436</v>
      </c>
      <c r="M44" s="223">
        <v>1.7823099722443001</v>
      </c>
      <c r="N44" s="223">
        <v>100</v>
      </c>
    </row>
    <row r="45" spans="1:14" s="35" customFormat="1" ht="15.75" customHeight="1" x14ac:dyDescent="0.25">
      <c r="A45" s="12">
        <v>2009</v>
      </c>
      <c r="B45" s="223">
        <v>3.6744980877256501</v>
      </c>
      <c r="C45" s="223">
        <v>11.1946094503136</v>
      </c>
      <c r="D45" s="223">
        <v>7.9236095696205604</v>
      </c>
      <c r="E45" s="223">
        <v>7.5980326037200401</v>
      </c>
      <c r="F45" s="223">
        <v>9.6344074144485994</v>
      </c>
      <c r="G45" s="223">
        <v>10.253132515319599</v>
      </c>
      <c r="H45" s="223">
        <v>9.0514991784814196</v>
      </c>
      <c r="I45" s="223">
        <v>16.114027699744401</v>
      </c>
      <c r="J45" s="223">
        <v>9.6235883634308994</v>
      </c>
      <c r="K45" s="223">
        <v>5.0590675578222699</v>
      </c>
      <c r="L45" s="223">
        <v>7.9604283296284502</v>
      </c>
      <c r="M45" s="223">
        <v>1.91309922974446</v>
      </c>
      <c r="N45" s="223">
        <v>100</v>
      </c>
    </row>
    <row r="46" spans="1:14" s="89" customFormat="1" ht="15.75" x14ac:dyDescent="0.25">
      <c r="A46" s="12">
        <v>2010</v>
      </c>
      <c r="B46" s="223">
        <v>3.6494475522342298</v>
      </c>
      <c r="C46" s="223">
        <v>10.850277421066201</v>
      </c>
      <c r="D46" s="223">
        <v>7.8873357778509101</v>
      </c>
      <c r="E46" s="223">
        <v>7.5890515271573102</v>
      </c>
      <c r="F46" s="223">
        <v>9.6557752246702293</v>
      </c>
      <c r="G46" s="223">
        <v>10.277578696815</v>
      </c>
      <c r="H46" s="223">
        <v>8.9982585688682306</v>
      </c>
      <c r="I46" s="223">
        <v>16.205115697168701</v>
      </c>
      <c r="J46" s="223">
        <v>9.6768864662409992</v>
      </c>
      <c r="K46" s="223">
        <v>5.0432398690582296</v>
      </c>
      <c r="L46" s="223">
        <v>7.9326827247449101</v>
      </c>
      <c r="M46" s="223">
        <v>2.2343504741250602</v>
      </c>
      <c r="N46" s="223">
        <v>100</v>
      </c>
    </row>
    <row r="47" spans="1:14" s="89" customFormat="1" ht="19.5" customHeight="1" x14ac:dyDescent="0.25">
      <c r="A47" s="12">
        <v>2011</v>
      </c>
      <c r="B47" s="223">
        <v>3.6536426071340999</v>
      </c>
      <c r="C47" s="223">
        <v>10.561237496131101</v>
      </c>
      <c r="D47" s="223">
        <v>7.90010246497304</v>
      </c>
      <c r="E47" s="223">
        <v>7.6104296408414598</v>
      </c>
      <c r="F47" s="223">
        <v>9.9195114785956608</v>
      </c>
      <c r="G47" s="223">
        <v>10.3426778714334</v>
      </c>
      <c r="H47" s="223">
        <v>8.9321255705100704</v>
      </c>
      <c r="I47" s="223">
        <v>16.179591249451299</v>
      </c>
      <c r="J47" s="223">
        <v>9.7973607532491105</v>
      </c>
      <c r="K47" s="223">
        <v>5.0498205150479896</v>
      </c>
      <c r="L47" s="223">
        <v>7.9543366423125104</v>
      </c>
      <c r="M47" s="223">
        <v>2.09916371032029</v>
      </c>
      <c r="N47" s="223">
        <v>100</v>
      </c>
    </row>
    <row r="48" spans="1:14" s="89" customFormat="1" ht="15.75" x14ac:dyDescent="0.2">
      <c r="A48" s="33">
        <v>2012</v>
      </c>
      <c r="B48" s="271">
        <v>3.6322768114547901</v>
      </c>
      <c r="C48" s="271">
        <v>10.4733150751435</v>
      </c>
      <c r="D48" s="271">
        <v>7.8767541198518103</v>
      </c>
      <c r="E48" s="271">
        <v>7.6035880361611197</v>
      </c>
      <c r="F48" s="271">
        <v>9.8329449786200396</v>
      </c>
      <c r="G48" s="271">
        <v>10.370931758509601</v>
      </c>
      <c r="H48" s="271">
        <v>8.8274250113665396</v>
      </c>
      <c r="I48" s="271">
        <v>16.3070194596541</v>
      </c>
      <c r="J48" s="271">
        <v>9.8276216171369501</v>
      </c>
      <c r="K48" s="271">
        <v>5.0393780781885198</v>
      </c>
      <c r="L48" s="271">
        <v>7.9558908147573604</v>
      </c>
      <c r="M48" s="271">
        <v>2.2528542391556901</v>
      </c>
      <c r="N48" s="271">
        <v>100</v>
      </c>
    </row>
    <row r="49" spans="1:14" ht="16.5" thickBot="1" x14ac:dyDescent="0.25">
      <c r="A49" s="34">
        <v>2013</v>
      </c>
      <c r="B49" s="272">
        <v>3.6189570705979701</v>
      </c>
      <c r="C49" s="272">
        <v>10.4412702995789</v>
      </c>
      <c r="D49" s="272">
        <v>7.7571356061749102</v>
      </c>
      <c r="E49" s="272">
        <v>7.6247994359275397</v>
      </c>
      <c r="F49" s="272">
        <v>9.6281427052259794</v>
      </c>
      <c r="G49" s="272">
        <v>10.6513802215763</v>
      </c>
      <c r="H49" s="272">
        <v>8.7480886424482502</v>
      </c>
      <c r="I49" s="272">
        <v>16.370805097996701</v>
      </c>
      <c r="J49" s="272">
        <v>9.8582073733593401</v>
      </c>
      <c r="K49" s="272">
        <v>5.01093701962981</v>
      </c>
      <c r="L49" s="272">
        <v>7.95845720403568</v>
      </c>
      <c r="M49" s="272">
        <v>2.3318193234486602</v>
      </c>
      <c r="N49" s="272">
        <v>100</v>
      </c>
    </row>
    <row r="50" spans="1:14" ht="15.75" x14ac:dyDescent="0.2">
      <c r="A50" s="33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</row>
    <row r="51" spans="1:14" ht="12.75" x14ac:dyDescent="0.2">
      <c r="A51" s="241" t="s">
        <v>18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2" t="s">
        <v>19</v>
      </c>
    </row>
    <row r="52" spans="1:14" ht="12.75" x14ac:dyDescent="0.2">
      <c r="A52" s="234" t="s">
        <v>20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42" t="s">
        <v>277</v>
      </c>
    </row>
    <row r="53" spans="1:14" ht="12.75" x14ac:dyDescent="0.2">
      <c r="A53" s="306"/>
      <c r="B53" s="306"/>
      <c r="C53" s="306"/>
      <c r="D53" s="306"/>
      <c r="E53" s="306"/>
      <c r="F53" s="306"/>
      <c r="G53" s="306"/>
      <c r="H53" s="16"/>
      <c r="I53" s="16"/>
      <c r="J53" s="16"/>
      <c r="K53" s="16"/>
      <c r="L53" s="16"/>
      <c r="M53" s="16"/>
      <c r="N53" s="242" t="s">
        <v>279</v>
      </c>
    </row>
    <row r="54" spans="1:14" ht="12.75" x14ac:dyDescent="0.2">
      <c r="A54" s="243" t="s">
        <v>281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</sheetData>
  <mergeCells count="2">
    <mergeCell ref="A2:H2"/>
    <mergeCell ref="A53:G53"/>
  </mergeCells>
  <hyperlinks>
    <hyperlink ref="A2" r:id="rId1" display="Vehicle Licensing Statistics"/>
    <hyperlink ref="A2:H2" r:id="rId2" display="Vehicle Licensing Statistics (https://www.gov.uk/government/collections/vehicles-statistics)"/>
    <hyperlink ref="A54" r:id="rId3"/>
  </hyperlinks>
  <pageMargins left="0.7" right="0.7" top="0.75" bottom="0.75" header="0.3" footer="0.3"/>
  <pageSetup paperSize="9" orientation="portrait" horizontalDpi="300" verticalDpi="0" r:id="rId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75" zoomScaleNormal="75" workbookViewId="0">
      <selection activeCell="S19" sqref="S19"/>
    </sheetView>
  </sheetViews>
  <sheetFormatPr defaultRowHeight="11.25" x14ac:dyDescent="0.2"/>
  <cols>
    <col min="1" max="1" width="5.5546875" style="16" customWidth="1"/>
    <col min="2" max="14" width="9.21875" style="18" customWidth="1"/>
    <col min="15" max="15" width="8.88671875" style="16"/>
    <col min="16" max="16" width="0" style="16" hidden="1" customWidth="1"/>
    <col min="17" max="256" width="8.88671875" style="16"/>
    <col min="257" max="257" width="5.5546875" style="16" customWidth="1"/>
    <col min="258" max="270" width="9.21875" style="16" customWidth="1"/>
    <col min="271" max="271" width="8.88671875" style="16"/>
    <col min="272" max="272" width="0" style="16" hidden="1" customWidth="1"/>
    <col min="273" max="512" width="8.88671875" style="16"/>
    <col min="513" max="513" width="5.5546875" style="16" customWidth="1"/>
    <col min="514" max="526" width="9.21875" style="16" customWidth="1"/>
    <col min="527" max="527" width="8.88671875" style="16"/>
    <col min="528" max="528" width="0" style="16" hidden="1" customWidth="1"/>
    <col min="529" max="768" width="8.88671875" style="16"/>
    <col min="769" max="769" width="5.5546875" style="16" customWidth="1"/>
    <col min="770" max="782" width="9.21875" style="16" customWidth="1"/>
    <col min="783" max="783" width="8.88671875" style="16"/>
    <col min="784" max="784" width="0" style="16" hidden="1" customWidth="1"/>
    <col min="785" max="1024" width="8.88671875" style="16"/>
    <col min="1025" max="1025" width="5.5546875" style="16" customWidth="1"/>
    <col min="1026" max="1038" width="9.21875" style="16" customWidth="1"/>
    <col min="1039" max="1039" width="8.88671875" style="16"/>
    <col min="1040" max="1040" width="0" style="16" hidden="1" customWidth="1"/>
    <col min="1041" max="1280" width="8.88671875" style="16"/>
    <col min="1281" max="1281" width="5.5546875" style="16" customWidth="1"/>
    <col min="1282" max="1294" width="9.21875" style="16" customWidth="1"/>
    <col min="1295" max="1295" width="8.88671875" style="16"/>
    <col min="1296" max="1296" width="0" style="16" hidden="1" customWidth="1"/>
    <col min="1297" max="1536" width="8.88671875" style="16"/>
    <col min="1537" max="1537" width="5.5546875" style="16" customWidth="1"/>
    <col min="1538" max="1550" width="9.21875" style="16" customWidth="1"/>
    <col min="1551" max="1551" width="8.88671875" style="16"/>
    <col min="1552" max="1552" width="0" style="16" hidden="1" customWidth="1"/>
    <col min="1553" max="1792" width="8.88671875" style="16"/>
    <col min="1793" max="1793" width="5.5546875" style="16" customWidth="1"/>
    <col min="1794" max="1806" width="9.21875" style="16" customWidth="1"/>
    <col min="1807" max="1807" width="8.88671875" style="16"/>
    <col min="1808" max="1808" width="0" style="16" hidden="1" customWidth="1"/>
    <col min="1809" max="2048" width="8.88671875" style="16"/>
    <col min="2049" max="2049" width="5.5546875" style="16" customWidth="1"/>
    <col min="2050" max="2062" width="9.21875" style="16" customWidth="1"/>
    <col min="2063" max="2063" width="8.88671875" style="16"/>
    <col min="2064" max="2064" width="0" style="16" hidden="1" customWidth="1"/>
    <col min="2065" max="2304" width="8.88671875" style="16"/>
    <col min="2305" max="2305" width="5.5546875" style="16" customWidth="1"/>
    <col min="2306" max="2318" width="9.21875" style="16" customWidth="1"/>
    <col min="2319" max="2319" width="8.88671875" style="16"/>
    <col min="2320" max="2320" width="0" style="16" hidden="1" customWidth="1"/>
    <col min="2321" max="2560" width="8.88671875" style="16"/>
    <col min="2561" max="2561" width="5.5546875" style="16" customWidth="1"/>
    <col min="2562" max="2574" width="9.21875" style="16" customWidth="1"/>
    <col min="2575" max="2575" width="8.88671875" style="16"/>
    <col min="2576" max="2576" width="0" style="16" hidden="1" customWidth="1"/>
    <col min="2577" max="2816" width="8.88671875" style="16"/>
    <col min="2817" max="2817" width="5.5546875" style="16" customWidth="1"/>
    <col min="2818" max="2830" width="9.21875" style="16" customWidth="1"/>
    <col min="2831" max="2831" width="8.88671875" style="16"/>
    <col min="2832" max="2832" width="0" style="16" hidden="1" customWidth="1"/>
    <col min="2833" max="3072" width="8.88671875" style="16"/>
    <col min="3073" max="3073" width="5.5546875" style="16" customWidth="1"/>
    <col min="3074" max="3086" width="9.21875" style="16" customWidth="1"/>
    <col min="3087" max="3087" width="8.88671875" style="16"/>
    <col min="3088" max="3088" width="0" style="16" hidden="1" customWidth="1"/>
    <col min="3089" max="3328" width="8.88671875" style="16"/>
    <col min="3329" max="3329" width="5.5546875" style="16" customWidth="1"/>
    <col min="3330" max="3342" width="9.21875" style="16" customWidth="1"/>
    <col min="3343" max="3343" width="8.88671875" style="16"/>
    <col min="3344" max="3344" width="0" style="16" hidden="1" customWidth="1"/>
    <col min="3345" max="3584" width="8.88671875" style="16"/>
    <col min="3585" max="3585" width="5.5546875" style="16" customWidth="1"/>
    <col min="3586" max="3598" width="9.21875" style="16" customWidth="1"/>
    <col min="3599" max="3599" width="8.88671875" style="16"/>
    <col min="3600" max="3600" width="0" style="16" hidden="1" customWidth="1"/>
    <col min="3601" max="3840" width="8.88671875" style="16"/>
    <col min="3841" max="3841" width="5.5546875" style="16" customWidth="1"/>
    <col min="3842" max="3854" width="9.21875" style="16" customWidth="1"/>
    <col min="3855" max="3855" width="8.88671875" style="16"/>
    <col min="3856" max="3856" width="0" style="16" hidden="1" customWidth="1"/>
    <col min="3857" max="4096" width="8.88671875" style="16"/>
    <col min="4097" max="4097" width="5.5546875" style="16" customWidth="1"/>
    <col min="4098" max="4110" width="9.21875" style="16" customWidth="1"/>
    <col min="4111" max="4111" width="8.88671875" style="16"/>
    <col min="4112" max="4112" width="0" style="16" hidden="1" customWidth="1"/>
    <col min="4113" max="4352" width="8.88671875" style="16"/>
    <col min="4353" max="4353" width="5.5546875" style="16" customWidth="1"/>
    <col min="4354" max="4366" width="9.21875" style="16" customWidth="1"/>
    <col min="4367" max="4367" width="8.88671875" style="16"/>
    <col min="4368" max="4368" width="0" style="16" hidden="1" customWidth="1"/>
    <col min="4369" max="4608" width="8.88671875" style="16"/>
    <col min="4609" max="4609" width="5.5546875" style="16" customWidth="1"/>
    <col min="4610" max="4622" width="9.21875" style="16" customWidth="1"/>
    <col min="4623" max="4623" width="8.88671875" style="16"/>
    <col min="4624" max="4624" width="0" style="16" hidden="1" customWidth="1"/>
    <col min="4625" max="4864" width="8.88671875" style="16"/>
    <col min="4865" max="4865" width="5.5546875" style="16" customWidth="1"/>
    <col min="4866" max="4878" width="9.21875" style="16" customWidth="1"/>
    <col min="4879" max="4879" width="8.88671875" style="16"/>
    <col min="4880" max="4880" width="0" style="16" hidden="1" customWidth="1"/>
    <col min="4881" max="5120" width="8.88671875" style="16"/>
    <col min="5121" max="5121" width="5.5546875" style="16" customWidth="1"/>
    <col min="5122" max="5134" width="9.21875" style="16" customWidth="1"/>
    <col min="5135" max="5135" width="8.88671875" style="16"/>
    <col min="5136" max="5136" width="0" style="16" hidden="1" customWidth="1"/>
    <col min="5137" max="5376" width="8.88671875" style="16"/>
    <col min="5377" max="5377" width="5.5546875" style="16" customWidth="1"/>
    <col min="5378" max="5390" width="9.21875" style="16" customWidth="1"/>
    <col min="5391" max="5391" width="8.88671875" style="16"/>
    <col min="5392" max="5392" width="0" style="16" hidden="1" customWidth="1"/>
    <col min="5393" max="5632" width="8.88671875" style="16"/>
    <col min="5633" max="5633" width="5.5546875" style="16" customWidth="1"/>
    <col min="5634" max="5646" width="9.21875" style="16" customWidth="1"/>
    <col min="5647" max="5647" width="8.88671875" style="16"/>
    <col min="5648" max="5648" width="0" style="16" hidden="1" customWidth="1"/>
    <col min="5649" max="5888" width="8.88671875" style="16"/>
    <col min="5889" max="5889" width="5.5546875" style="16" customWidth="1"/>
    <col min="5890" max="5902" width="9.21875" style="16" customWidth="1"/>
    <col min="5903" max="5903" width="8.88671875" style="16"/>
    <col min="5904" max="5904" width="0" style="16" hidden="1" customWidth="1"/>
    <col min="5905" max="6144" width="8.88671875" style="16"/>
    <col min="6145" max="6145" width="5.5546875" style="16" customWidth="1"/>
    <col min="6146" max="6158" width="9.21875" style="16" customWidth="1"/>
    <col min="6159" max="6159" width="8.88671875" style="16"/>
    <col min="6160" max="6160" width="0" style="16" hidden="1" customWidth="1"/>
    <col min="6161" max="6400" width="8.88671875" style="16"/>
    <col min="6401" max="6401" width="5.5546875" style="16" customWidth="1"/>
    <col min="6402" max="6414" width="9.21875" style="16" customWidth="1"/>
    <col min="6415" max="6415" width="8.88671875" style="16"/>
    <col min="6416" max="6416" width="0" style="16" hidden="1" customWidth="1"/>
    <col min="6417" max="6656" width="8.88671875" style="16"/>
    <col min="6657" max="6657" width="5.5546875" style="16" customWidth="1"/>
    <col min="6658" max="6670" width="9.21875" style="16" customWidth="1"/>
    <col min="6671" max="6671" width="8.88671875" style="16"/>
    <col min="6672" max="6672" width="0" style="16" hidden="1" customWidth="1"/>
    <col min="6673" max="6912" width="8.88671875" style="16"/>
    <col min="6913" max="6913" width="5.5546875" style="16" customWidth="1"/>
    <col min="6914" max="6926" width="9.21875" style="16" customWidth="1"/>
    <col min="6927" max="6927" width="8.88671875" style="16"/>
    <col min="6928" max="6928" width="0" style="16" hidden="1" customWidth="1"/>
    <col min="6929" max="7168" width="8.88671875" style="16"/>
    <col min="7169" max="7169" width="5.5546875" style="16" customWidth="1"/>
    <col min="7170" max="7182" width="9.21875" style="16" customWidth="1"/>
    <col min="7183" max="7183" width="8.88671875" style="16"/>
    <col min="7184" max="7184" width="0" style="16" hidden="1" customWidth="1"/>
    <col min="7185" max="7424" width="8.88671875" style="16"/>
    <col min="7425" max="7425" width="5.5546875" style="16" customWidth="1"/>
    <col min="7426" max="7438" width="9.21875" style="16" customWidth="1"/>
    <col min="7439" max="7439" width="8.88671875" style="16"/>
    <col min="7440" max="7440" width="0" style="16" hidden="1" customWidth="1"/>
    <col min="7441" max="7680" width="8.88671875" style="16"/>
    <col min="7681" max="7681" width="5.5546875" style="16" customWidth="1"/>
    <col min="7682" max="7694" width="9.21875" style="16" customWidth="1"/>
    <col min="7695" max="7695" width="8.88671875" style="16"/>
    <col min="7696" max="7696" width="0" style="16" hidden="1" customWidth="1"/>
    <col min="7697" max="7936" width="8.88671875" style="16"/>
    <col min="7937" max="7937" width="5.5546875" style="16" customWidth="1"/>
    <col min="7938" max="7950" width="9.21875" style="16" customWidth="1"/>
    <col min="7951" max="7951" width="8.88671875" style="16"/>
    <col min="7952" max="7952" width="0" style="16" hidden="1" customWidth="1"/>
    <col min="7953" max="8192" width="8.88671875" style="16"/>
    <col min="8193" max="8193" width="5.5546875" style="16" customWidth="1"/>
    <col min="8194" max="8206" width="9.21875" style="16" customWidth="1"/>
    <col min="8207" max="8207" width="8.88671875" style="16"/>
    <col min="8208" max="8208" width="0" style="16" hidden="1" customWidth="1"/>
    <col min="8209" max="8448" width="8.88671875" style="16"/>
    <col min="8449" max="8449" width="5.5546875" style="16" customWidth="1"/>
    <col min="8450" max="8462" width="9.21875" style="16" customWidth="1"/>
    <col min="8463" max="8463" width="8.88671875" style="16"/>
    <col min="8464" max="8464" width="0" style="16" hidden="1" customWidth="1"/>
    <col min="8465" max="8704" width="8.88671875" style="16"/>
    <col min="8705" max="8705" width="5.5546875" style="16" customWidth="1"/>
    <col min="8706" max="8718" width="9.21875" style="16" customWidth="1"/>
    <col min="8719" max="8719" width="8.88671875" style="16"/>
    <col min="8720" max="8720" width="0" style="16" hidden="1" customWidth="1"/>
    <col min="8721" max="8960" width="8.88671875" style="16"/>
    <col min="8961" max="8961" width="5.5546875" style="16" customWidth="1"/>
    <col min="8962" max="8974" width="9.21875" style="16" customWidth="1"/>
    <col min="8975" max="8975" width="8.88671875" style="16"/>
    <col min="8976" max="8976" width="0" style="16" hidden="1" customWidth="1"/>
    <col min="8977" max="9216" width="8.88671875" style="16"/>
    <col min="9217" max="9217" width="5.5546875" style="16" customWidth="1"/>
    <col min="9218" max="9230" width="9.21875" style="16" customWidth="1"/>
    <col min="9231" max="9231" width="8.88671875" style="16"/>
    <col min="9232" max="9232" width="0" style="16" hidden="1" customWidth="1"/>
    <col min="9233" max="9472" width="8.88671875" style="16"/>
    <col min="9473" max="9473" width="5.5546875" style="16" customWidth="1"/>
    <col min="9474" max="9486" width="9.21875" style="16" customWidth="1"/>
    <col min="9487" max="9487" width="8.88671875" style="16"/>
    <col min="9488" max="9488" width="0" style="16" hidden="1" customWidth="1"/>
    <col min="9489" max="9728" width="8.88671875" style="16"/>
    <col min="9729" max="9729" width="5.5546875" style="16" customWidth="1"/>
    <col min="9730" max="9742" width="9.21875" style="16" customWidth="1"/>
    <col min="9743" max="9743" width="8.88671875" style="16"/>
    <col min="9744" max="9744" width="0" style="16" hidden="1" customWidth="1"/>
    <col min="9745" max="9984" width="8.88671875" style="16"/>
    <col min="9985" max="9985" width="5.5546875" style="16" customWidth="1"/>
    <col min="9986" max="9998" width="9.21875" style="16" customWidth="1"/>
    <col min="9999" max="9999" width="8.88671875" style="16"/>
    <col min="10000" max="10000" width="0" style="16" hidden="1" customWidth="1"/>
    <col min="10001" max="10240" width="8.88671875" style="16"/>
    <col min="10241" max="10241" width="5.5546875" style="16" customWidth="1"/>
    <col min="10242" max="10254" width="9.21875" style="16" customWidth="1"/>
    <col min="10255" max="10255" width="8.88671875" style="16"/>
    <col min="10256" max="10256" width="0" style="16" hidden="1" customWidth="1"/>
    <col min="10257" max="10496" width="8.88671875" style="16"/>
    <col min="10497" max="10497" width="5.5546875" style="16" customWidth="1"/>
    <col min="10498" max="10510" width="9.21875" style="16" customWidth="1"/>
    <col min="10511" max="10511" width="8.88671875" style="16"/>
    <col min="10512" max="10512" width="0" style="16" hidden="1" customWidth="1"/>
    <col min="10513" max="10752" width="8.88671875" style="16"/>
    <col min="10753" max="10753" width="5.5546875" style="16" customWidth="1"/>
    <col min="10754" max="10766" width="9.21875" style="16" customWidth="1"/>
    <col min="10767" max="10767" width="8.88671875" style="16"/>
    <col min="10768" max="10768" width="0" style="16" hidden="1" customWidth="1"/>
    <col min="10769" max="11008" width="8.88671875" style="16"/>
    <col min="11009" max="11009" width="5.5546875" style="16" customWidth="1"/>
    <col min="11010" max="11022" width="9.21875" style="16" customWidth="1"/>
    <col min="11023" max="11023" width="8.88671875" style="16"/>
    <col min="11024" max="11024" width="0" style="16" hidden="1" customWidth="1"/>
    <col min="11025" max="11264" width="8.88671875" style="16"/>
    <col min="11265" max="11265" width="5.5546875" style="16" customWidth="1"/>
    <col min="11266" max="11278" width="9.21875" style="16" customWidth="1"/>
    <col min="11279" max="11279" width="8.88671875" style="16"/>
    <col min="11280" max="11280" width="0" style="16" hidden="1" customWidth="1"/>
    <col min="11281" max="11520" width="8.88671875" style="16"/>
    <col min="11521" max="11521" width="5.5546875" style="16" customWidth="1"/>
    <col min="11522" max="11534" width="9.21875" style="16" customWidth="1"/>
    <col min="11535" max="11535" width="8.88671875" style="16"/>
    <col min="11536" max="11536" width="0" style="16" hidden="1" customWidth="1"/>
    <col min="11537" max="11776" width="8.88671875" style="16"/>
    <col min="11777" max="11777" width="5.5546875" style="16" customWidth="1"/>
    <col min="11778" max="11790" width="9.21875" style="16" customWidth="1"/>
    <col min="11791" max="11791" width="8.88671875" style="16"/>
    <col min="11792" max="11792" width="0" style="16" hidden="1" customWidth="1"/>
    <col min="11793" max="12032" width="8.88671875" style="16"/>
    <col min="12033" max="12033" width="5.5546875" style="16" customWidth="1"/>
    <col min="12034" max="12046" width="9.21875" style="16" customWidth="1"/>
    <col min="12047" max="12047" width="8.88671875" style="16"/>
    <col min="12048" max="12048" width="0" style="16" hidden="1" customWidth="1"/>
    <col min="12049" max="12288" width="8.88671875" style="16"/>
    <col min="12289" max="12289" width="5.5546875" style="16" customWidth="1"/>
    <col min="12290" max="12302" width="9.21875" style="16" customWidth="1"/>
    <col min="12303" max="12303" width="8.88671875" style="16"/>
    <col min="12304" max="12304" width="0" style="16" hidden="1" customWidth="1"/>
    <col min="12305" max="12544" width="8.88671875" style="16"/>
    <col min="12545" max="12545" width="5.5546875" style="16" customWidth="1"/>
    <col min="12546" max="12558" width="9.21875" style="16" customWidth="1"/>
    <col min="12559" max="12559" width="8.88671875" style="16"/>
    <col min="12560" max="12560" width="0" style="16" hidden="1" customWidth="1"/>
    <col min="12561" max="12800" width="8.88671875" style="16"/>
    <col min="12801" max="12801" width="5.5546875" style="16" customWidth="1"/>
    <col min="12802" max="12814" width="9.21875" style="16" customWidth="1"/>
    <col min="12815" max="12815" width="8.88671875" style="16"/>
    <col min="12816" max="12816" width="0" style="16" hidden="1" customWidth="1"/>
    <col min="12817" max="13056" width="8.88671875" style="16"/>
    <col min="13057" max="13057" width="5.5546875" style="16" customWidth="1"/>
    <col min="13058" max="13070" width="9.21875" style="16" customWidth="1"/>
    <col min="13071" max="13071" width="8.88671875" style="16"/>
    <col min="13072" max="13072" width="0" style="16" hidden="1" customWidth="1"/>
    <col min="13073" max="13312" width="8.88671875" style="16"/>
    <col min="13313" max="13313" width="5.5546875" style="16" customWidth="1"/>
    <col min="13314" max="13326" width="9.21875" style="16" customWidth="1"/>
    <col min="13327" max="13327" width="8.88671875" style="16"/>
    <col min="13328" max="13328" width="0" style="16" hidden="1" customWidth="1"/>
    <col min="13329" max="13568" width="8.88671875" style="16"/>
    <col min="13569" max="13569" width="5.5546875" style="16" customWidth="1"/>
    <col min="13570" max="13582" width="9.21875" style="16" customWidth="1"/>
    <col min="13583" max="13583" width="8.88671875" style="16"/>
    <col min="13584" max="13584" width="0" style="16" hidden="1" customWidth="1"/>
    <col min="13585" max="13824" width="8.88671875" style="16"/>
    <col min="13825" max="13825" width="5.5546875" style="16" customWidth="1"/>
    <col min="13826" max="13838" width="9.21875" style="16" customWidth="1"/>
    <col min="13839" max="13839" width="8.88671875" style="16"/>
    <col min="13840" max="13840" width="0" style="16" hidden="1" customWidth="1"/>
    <col min="13841" max="14080" width="8.88671875" style="16"/>
    <col min="14081" max="14081" width="5.5546875" style="16" customWidth="1"/>
    <col min="14082" max="14094" width="9.21875" style="16" customWidth="1"/>
    <col min="14095" max="14095" width="8.88671875" style="16"/>
    <col min="14096" max="14096" width="0" style="16" hidden="1" customWidth="1"/>
    <col min="14097" max="14336" width="8.88671875" style="16"/>
    <col min="14337" max="14337" width="5.5546875" style="16" customWidth="1"/>
    <col min="14338" max="14350" width="9.21875" style="16" customWidth="1"/>
    <col min="14351" max="14351" width="8.88671875" style="16"/>
    <col min="14352" max="14352" width="0" style="16" hidden="1" customWidth="1"/>
    <col min="14353" max="14592" width="8.88671875" style="16"/>
    <col min="14593" max="14593" width="5.5546875" style="16" customWidth="1"/>
    <col min="14594" max="14606" width="9.21875" style="16" customWidth="1"/>
    <col min="14607" max="14607" width="8.88671875" style="16"/>
    <col min="14608" max="14608" width="0" style="16" hidden="1" customWidth="1"/>
    <col min="14609" max="14848" width="8.88671875" style="16"/>
    <col min="14849" max="14849" width="5.5546875" style="16" customWidth="1"/>
    <col min="14850" max="14862" width="9.21875" style="16" customWidth="1"/>
    <col min="14863" max="14863" width="8.88671875" style="16"/>
    <col min="14864" max="14864" width="0" style="16" hidden="1" customWidth="1"/>
    <col min="14865" max="15104" width="8.88671875" style="16"/>
    <col min="15105" max="15105" width="5.5546875" style="16" customWidth="1"/>
    <col min="15106" max="15118" width="9.21875" style="16" customWidth="1"/>
    <col min="15119" max="15119" width="8.88671875" style="16"/>
    <col min="15120" max="15120" width="0" style="16" hidden="1" customWidth="1"/>
    <col min="15121" max="15360" width="8.88671875" style="16"/>
    <col min="15361" max="15361" width="5.5546875" style="16" customWidth="1"/>
    <col min="15362" max="15374" width="9.21875" style="16" customWidth="1"/>
    <col min="15375" max="15375" width="8.88671875" style="16"/>
    <col min="15376" max="15376" width="0" style="16" hidden="1" customWidth="1"/>
    <col min="15377" max="15616" width="8.88671875" style="16"/>
    <col min="15617" max="15617" width="5.5546875" style="16" customWidth="1"/>
    <col min="15618" max="15630" width="9.21875" style="16" customWidth="1"/>
    <col min="15631" max="15631" width="8.88671875" style="16"/>
    <col min="15632" max="15632" width="0" style="16" hidden="1" customWidth="1"/>
    <col min="15633" max="15872" width="8.88671875" style="16"/>
    <col min="15873" max="15873" width="5.5546875" style="16" customWidth="1"/>
    <col min="15874" max="15886" width="9.21875" style="16" customWidth="1"/>
    <col min="15887" max="15887" width="8.88671875" style="16"/>
    <col min="15888" max="15888" width="0" style="16" hidden="1" customWidth="1"/>
    <col min="15889" max="16128" width="8.88671875" style="16"/>
    <col min="16129" max="16129" width="5.5546875" style="16" customWidth="1"/>
    <col min="16130" max="16142" width="9.21875" style="16" customWidth="1"/>
    <col min="16143" max="16143" width="8.88671875" style="16"/>
    <col min="16144" max="16144" width="0" style="16" hidden="1" customWidth="1"/>
    <col min="16145" max="16384" width="8.88671875" style="16"/>
  </cols>
  <sheetData>
    <row r="1" spans="1:16" ht="15.75" x14ac:dyDescent="0.25">
      <c r="A1" s="1" t="s">
        <v>0</v>
      </c>
    </row>
    <row r="2" spans="1:16" ht="15" x14ac:dyDescent="0.2">
      <c r="A2" s="305" t="s">
        <v>275</v>
      </c>
      <c r="B2" s="305"/>
      <c r="C2" s="305"/>
      <c r="D2" s="305"/>
      <c r="E2" s="305"/>
      <c r="F2" s="305"/>
      <c r="G2" s="305"/>
      <c r="H2" s="305"/>
    </row>
    <row r="3" spans="1:16" ht="15" x14ac:dyDescent="0.2">
      <c r="A3" s="212"/>
    </row>
    <row r="4" spans="1:16" ht="15.75" x14ac:dyDescent="0.25">
      <c r="A4" s="4" t="s">
        <v>21</v>
      </c>
    </row>
    <row r="5" spans="1:16" ht="15.75" x14ac:dyDescent="0.2">
      <c r="A5" s="5" t="s">
        <v>280</v>
      </c>
    </row>
    <row r="6" spans="1:16" ht="16.5" thickBo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2</v>
      </c>
    </row>
    <row r="7" spans="1:16" s="8" customFormat="1" ht="33" customHeight="1" x14ac:dyDescent="0.25">
      <c r="A7" s="9"/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1" t="s">
        <v>15</v>
      </c>
      <c r="P7" s="8" t="s">
        <v>22</v>
      </c>
    </row>
    <row r="8" spans="1:16" s="8" customFormat="1" ht="33" customHeight="1" x14ac:dyDescent="0.25">
      <c r="A8" s="12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4"/>
    </row>
    <row r="9" spans="1:16" s="8" customFormat="1" ht="19.5" customHeight="1" x14ac:dyDescent="0.25">
      <c r="A9" s="20">
        <v>2001</v>
      </c>
      <c r="B9" s="236">
        <v>6.1109999999999998</v>
      </c>
      <c r="C9" s="236">
        <v>18.853000000000002</v>
      </c>
      <c r="D9" s="236">
        <v>15.773</v>
      </c>
      <c r="E9" s="236">
        <v>14.356</v>
      </c>
      <c r="F9" s="236">
        <v>15.294</v>
      </c>
      <c r="G9" s="236">
        <v>19.106999999999999</v>
      </c>
      <c r="H9" s="236">
        <v>27.087</v>
      </c>
      <c r="I9" s="236">
        <v>30.658999999999999</v>
      </c>
      <c r="J9" s="236">
        <v>18.634</v>
      </c>
      <c r="K9" s="236">
        <v>6.0339999999999998</v>
      </c>
      <c r="L9" s="236">
        <v>8.1180000000000003</v>
      </c>
      <c r="M9" s="21">
        <v>0.434</v>
      </c>
      <c r="N9" s="236">
        <v>180.46</v>
      </c>
    </row>
    <row r="10" spans="1:16" s="8" customFormat="1" ht="15.75" customHeight="1" x14ac:dyDescent="0.25">
      <c r="A10" s="20">
        <v>2002</v>
      </c>
      <c r="B10" s="236">
        <v>5.6390000000000002</v>
      </c>
      <c r="C10" s="236">
        <v>17.265999999999998</v>
      </c>
      <c r="D10" s="236">
        <v>14.936</v>
      </c>
      <c r="E10" s="236">
        <v>13.593999999999999</v>
      </c>
      <c r="F10" s="236">
        <v>14.382999999999999</v>
      </c>
      <c r="G10" s="236">
        <v>17.292999999999999</v>
      </c>
      <c r="H10" s="236">
        <v>22.236999999999998</v>
      </c>
      <c r="I10" s="236">
        <v>29.02</v>
      </c>
      <c r="J10" s="236">
        <v>17.271000000000001</v>
      </c>
      <c r="K10" s="236">
        <v>5.9770000000000003</v>
      </c>
      <c r="L10" s="236">
        <v>7.766</v>
      </c>
      <c r="M10" s="21">
        <v>0.40799999999999997</v>
      </c>
      <c r="N10" s="236">
        <v>165.79</v>
      </c>
    </row>
    <row r="11" spans="1:16" s="8" customFormat="1" ht="15.75" customHeight="1" x14ac:dyDescent="0.25">
      <c r="A11" s="20">
        <v>2003</v>
      </c>
      <c r="B11" s="236">
        <v>5.6139999999999999</v>
      </c>
      <c r="C11" s="236">
        <v>18.286999999999999</v>
      </c>
      <c r="D11" s="236">
        <v>14.371</v>
      </c>
      <c r="E11" s="236">
        <v>13.353999999999999</v>
      </c>
      <c r="F11" s="236">
        <v>13.97</v>
      </c>
      <c r="G11" s="236">
        <v>16.279</v>
      </c>
      <c r="H11" s="236">
        <v>20.943000000000001</v>
      </c>
      <c r="I11" s="236">
        <v>26.724</v>
      </c>
      <c r="J11" s="236">
        <v>17.760999999999999</v>
      </c>
      <c r="K11" s="236">
        <v>6.0650000000000004</v>
      </c>
      <c r="L11" s="236">
        <v>7.0750000000000002</v>
      </c>
      <c r="M11" s="21">
        <v>0.45</v>
      </c>
      <c r="N11" s="236">
        <v>160.893</v>
      </c>
    </row>
    <row r="12" spans="1:16" s="8" customFormat="1" ht="15.75" customHeight="1" x14ac:dyDescent="0.25">
      <c r="A12" s="20">
        <v>2004</v>
      </c>
      <c r="B12" s="236">
        <v>5.1040000000000001</v>
      </c>
      <c r="C12" s="236">
        <v>15.241</v>
      </c>
      <c r="D12" s="236">
        <v>12.244</v>
      </c>
      <c r="E12" s="236">
        <v>11.741</v>
      </c>
      <c r="F12" s="236">
        <v>10.968999999999999</v>
      </c>
      <c r="G12" s="236">
        <v>14.327</v>
      </c>
      <c r="H12" s="236">
        <v>16.338999999999999</v>
      </c>
      <c r="I12" s="236">
        <v>23.32</v>
      </c>
      <c r="J12" s="236">
        <v>16.234000000000002</v>
      </c>
      <c r="K12" s="236">
        <v>5.2880000000000003</v>
      </c>
      <c r="L12" s="236">
        <v>6.01</v>
      </c>
      <c r="M12" s="21">
        <v>0.307</v>
      </c>
      <c r="N12" s="236">
        <v>137.124</v>
      </c>
    </row>
    <row r="13" spans="1:16" s="22" customFormat="1" ht="21.75" customHeight="1" x14ac:dyDescent="0.25">
      <c r="A13" s="20">
        <v>2005</v>
      </c>
      <c r="B13" s="236">
        <v>6.2450000000000001</v>
      </c>
      <c r="C13" s="236">
        <v>13.884</v>
      </c>
      <c r="D13" s="236">
        <v>11.603999999999999</v>
      </c>
      <c r="E13" s="236">
        <v>11.234</v>
      </c>
      <c r="F13" s="236">
        <v>11.441000000000001</v>
      </c>
      <c r="G13" s="236">
        <v>13.372</v>
      </c>
      <c r="H13" s="236">
        <v>16.838999999999999</v>
      </c>
      <c r="I13" s="236">
        <v>22.788</v>
      </c>
      <c r="J13" s="236">
        <v>15.513</v>
      </c>
      <c r="K13" s="236">
        <v>5.8419999999999996</v>
      </c>
      <c r="L13" s="236">
        <v>6.6429999999999998</v>
      </c>
      <c r="M13" s="21">
        <v>0.23</v>
      </c>
      <c r="N13" s="236">
        <v>135.63499999999999</v>
      </c>
      <c r="P13" s="23" t="e">
        <f>N13-#REF!</f>
        <v>#REF!</v>
      </c>
    </row>
    <row r="14" spans="1:16" ht="15.75" x14ac:dyDescent="0.25">
      <c r="A14" s="20">
        <v>2006</v>
      </c>
      <c r="B14" s="236">
        <v>6.2640000000000002</v>
      </c>
      <c r="C14" s="236">
        <v>13.143000000000001</v>
      </c>
      <c r="D14" s="236">
        <v>11.23</v>
      </c>
      <c r="E14" s="236">
        <v>10.943</v>
      </c>
      <c r="F14" s="236">
        <v>11.362</v>
      </c>
      <c r="G14" s="236">
        <v>14.03</v>
      </c>
      <c r="H14" s="236">
        <v>16.227</v>
      </c>
      <c r="I14" s="236">
        <v>22.19</v>
      </c>
      <c r="J14" s="236">
        <v>16.457000000000001</v>
      </c>
      <c r="K14" s="236">
        <v>6.03</v>
      </c>
      <c r="L14" s="236">
        <v>7.2210000000000001</v>
      </c>
      <c r="M14" s="21">
        <v>0.123</v>
      </c>
      <c r="N14" s="236">
        <v>135.22</v>
      </c>
      <c r="P14" s="24" t="e">
        <f>N14-#REF!</f>
        <v>#REF!</v>
      </c>
    </row>
    <row r="15" spans="1:16" ht="15.75" x14ac:dyDescent="0.25">
      <c r="A15" s="20">
        <v>2007</v>
      </c>
      <c r="B15" s="236">
        <v>5.1550000000000002</v>
      </c>
      <c r="C15" s="236">
        <v>15.124000000000001</v>
      </c>
      <c r="D15" s="236">
        <v>12.273999999999999</v>
      </c>
      <c r="E15" s="236">
        <v>11.744</v>
      </c>
      <c r="F15" s="236">
        <v>12.412000000000001</v>
      </c>
      <c r="G15" s="236">
        <v>15.087999999999999</v>
      </c>
      <c r="H15" s="236">
        <v>16.998999999999999</v>
      </c>
      <c r="I15" s="236">
        <v>24.701000000000001</v>
      </c>
      <c r="J15" s="236">
        <v>18.602</v>
      </c>
      <c r="K15" s="236">
        <v>6.4290000000000003</v>
      </c>
      <c r="L15" s="236">
        <v>7.7629999999999999</v>
      </c>
      <c r="M15" s="21">
        <v>0.13</v>
      </c>
      <c r="N15" s="236">
        <v>146.42099999999999</v>
      </c>
      <c r="P15" s="24" t="e">
        <f>N15-#REF!</f>
        <v>#REF!</v>
      </c>
    </row>
    <row r="16" spans="1:16" ht="15.75" x14ac:dyDescent="0.25">
      <c r="A16" s="20">
        <v>2008</v>
      </c>
      <c r="B16" s="236">
        <v>5.4969999999999999</v>
      </c>
      <c r="C16" s="236">
        <v>13.728</v>
      </c>
      <c r="D16" s="236">
        <v>12.27</v>
      </c>
      <c r="E16" s="236">
        <v>11.27</v>
      </c>
      <c r="F16" s="236">
        <v>12.226000000000001</v>
      </c>
      <c r="G16" s="236">
        <v>16.366</v>
      </c>
      <c r="H16" s="236">
        <v>15.496</v>
      </c>
      <c r="I16" s="236">
        <v>24.702999999999999</v>
      </c>
      <c r="J16" s="236">
        <v>16.670000000000002</v>
      </c>
      <c r="K16" s="236">
        <v>5.9980000000000002</v>
      </c>
      <c r="L16" s="236">
        <v>7.67</v>
      </c>
      <c r="M16" s="21">
        <v>0.104</v>
      </c>
      <c r="N16" s="236">
        <v>141.99799999999999</v>
      </c>
      <c r="P16" s="24"/>
    </row>
    <row r="17" spans="1:16" ht="21.75" customHeight="1" x14ac:dyDescent="0.25">
      <c r="A17" s="20">
        <v>2009</v>
      </c>
      <c r="B17" s="236">
        <v>3.512</v>
      </c>
      <c r="C17" s="236">
        <v>11.722</v>
      </c>
      <c r="D17" s="236">
        <v>9.4350000000000005</v>
      </c>
      <c r="E17" s="236">
        <v>9.093</v>
      </c>
      <c r="F17" s="236">
        <v>9.9109999999999996</v>
      </c>
      <c r="G17" s="236">
        <v>12.971</v>
      </c>
      <c r="H17" s="236">
        <v>13.327</v>
      </c>
      <c r="I17" s="236">
        <v>20.641999999999999</v>
      </c>
      <c r="J17" s="236">
        <v>13.153</v>
      </c>
      <c r="K17" s="236">
        <v>4.93</v>
      </c>
      <c r="L17" s="236">
        <v>6.1319999999999997</v>
      </c>
      <c r="M17" s="21">
        <v>3.4000000000000002E-2</v>
      </c>
      <c r="N17" s="236">
        <v>114.86199999999999</v>
      </c>
      <c r="O17" s="25"/>
      <c r="P17" s="24"/>
    </row>
    <row r="18" spans="1:16" ht="15.75" customHeight="1" x14ac:dyDescent="0.25">
      <c r="A18" s="20">
        <v>2010</v>
      </c>
      <c r="B18" s="236">
        <v>2.6850000000000001</v>
      </c>
      <c r="C18" s="236">
        <v>9.8940000000000001</v>
      </c>
      <c r="D18" s="236">
        <v>8.2639999999999993</v>
      </c>
      <c r="E18" s="236">
        <v>8.2379999999999995</v>
      </c>
      <c r="F18" s="236">
        <v>8.5150000000000006</v>
      </c>
      <c r="G18" s="236">
        <v>11.58</v>
      </c>
      <c r="H18" s="236">
        <v>12.117000000000001</v>
      </c>
      <c r="I18" s="236">
        <v>18.451000000000001</v>
      </c>
      <c r="J18" s="236">
        <v>11.204000000000001</v>
      </c>
      <c r="K18" s="236">
        <v>4.1150000000000002</v>
      </c>
      <c r="L18" s="236">
        <v>5.008</v>
      </c>
      <c r="M18" s="21">
        <v>1.9E-2</v>
      </c>
      <c r="N18" s="236">
        <v>100.09</v>
      </c>
      <c r="O18" s="25"/>
      <c r="P18" s="24"/>
    </row>
    <row r="19" spans="1:16" s="22" customFormat="1" ht="15.75" x14ac:dyDescent="0.25">
      <c r="A19" s="20">
        <v>2011</v>
      </c>
      <c r="B19" s="236">
        <v>2.5209999999999999</v>
      </c>
      <c r="C19" s="236">
        <v>10.432</v>
      </c>
      <c r="D19" s="236">
        <v>8.1509999999999998</v>
      </c>
      <c r="E19" s="236">
        <v>8.0749999999999993</v>
      </c>
      <c r="F19" s="236">
        <v>8.6259999999999994</v>
      </c>
      <c r="G19" s="236">
        <v>11.653</v>
      </c>
      <c r="H19" s="236">
        <v>11.766999999999999</v>
      </c>
      <c r="I19" s="236">
        <v>18.05</v>
      </c>
      <c r="J19" s="236">
        <v>11.273999999999999</v>
      </c>
      <c r="K19" s="236">
        <v>3.9449999999999998</v>
      </c>
      <c r="L19" s="236">
        <v>4.8449999999999998</v>
      </c>
      <c r="M19" s="21">
        <v>0.01</v>
      </c>
      <c r="N19" s="236">
        <v>99.349000000000004</v>
      </c>
      <c r="O19" s="26"/>
      <c r="P19" s="23"/>
    </row>
    <row r="20" spans="1:16" s="22" customFormat="1" ht="15.75" x14ac:dyDescent="0.25">
      <c r="A20" s="20">
        <v>2012</v>
      </c>
      <c r="B20" s="236">
        <v>2.81</v>
      </c>
      <c r="C20" s="236">
        <v>10.945</v>
      </c>
      <c r="D20" s="236">
        <v>8.1120000000000001</v>
      </c>
      <c r="E20" s="236">
        <v>8.3729999999999993</v>
      </c>
      <c r="F20" s="236">
        <v>8.4469999999999992</v>
      </c>
      <c r="G20" s="236">
        <v>10.798999999999999</v>
      </c>
      <c r="H20" s="236">
        <v>12.273</v>
      </c>
      <c r="I20" s="236">
        <v>18.603000000000002</v>
      </c>
      <c r="J20" s="236">
        <v>10.606999999999999</v>
      </c>
      <c r="K20" s="236">
        <v>3.839</v>
      </c>
      <c r="L20" s="236">
        <v>5.2460000000000004</v>
      </c>
      <c r="M20" s="21">
        <v>6.0000000000000001E-3</v>
      </c>
      <c r="N20" s="236">
        <v>100.06</v>
      </c>
      <c r="O20" s="26"/>
      <c r="P20" s="23"/>
    </row>
    <row r="21" spans="1:16" s="22" customFormat="1" ht="31.5" customHeight="1" x14ac:dyDescent="0.25">
      <c r="A21" s="20">
        <v>2013</v>
      </c>
      <c r="B21" s="236">
        <v>2.9020000000000001</v>
      </c>
      <c r="C21" s="236">
        <v>10.462999999999999</v>
      </c>
      <c r="D21" s="236">
        <v>7.8949999999999996</v>
      </c>
      <c r="E21" s="236">
        <v>8.016</v>
      </c>
      <c r="F21" s="236">
        <v>8.1950000000000003</v>
      </c>
      <c r="G21" s="236">
        <v>10.672000000000001</v>
      </c>
      <c r="H21" s="236">
        <v>11.957000000000001</v>
      </c>
      <c r="I21" s="236">
        <v>18.175999999999998</v>
      </c>
      <c r="J21" s="236">
        <v>10.651999999999999</v>
      </c>
      <c r="K21" s="236">
        <v>4.1449999999999996</v>
      </c>
      <c r="L21" s="236">
        <v>5.3490000000000002</v>
      </c>
      <c r="M21" s="21">
        <v>8.0000000000000002E-3</v>
      </c>
      <c r="N21" s="236">
        <v>98.43</v>
      </c>
      <c r="O21" s="26"/>
      <c r="P21" s="23"/>
    </row>
    <row r="22" spans="1:16" ht="15.75" x14ac:dyDescent="0.25">
      <c r="A22" s="8" t="s">
        <v>17</v>
      </c>
    </row>
    <row r="23" spans="1:16" ht="15.75" x14ac:dyDescent="0.25">
      <c r="A23" s="20">
        <v>2001</v>
      </c>
      <c r="B23" s="237">
        <v>3.38634600465477</v>
      </c>
      <c r="C23" s="237">
        <v>10.4471905131331</v>
      </c>
      <c r="D23" s="237">
        <v>8.7404410949795004</v>
      </c>
      <c r="E23" s="237">
        <v>7.9552255347445398</v>
      </c>
      <c r="F23" s="237">
        <v>8.4750083120913207</v>
      </c>
      <c r="G23" s="237">
        <v>10.5879419261886</v>
      </c>
      <c r="H23" s="237">
        <v>15.0099745095866</v>
      </c>
      <c r="I23" s="237">
        <v>16.989360523107599</v>
      </c>
      <c r="J23" s="237">
        <v>10.3258339798293</v>
      </c>
      <c r="K23" s="237">
        <v>3.34367726920093</v>
      </c>
      <c r="L23" s="237">
        <v>4.4985038235620101</v>
      </c>
      <c r="M23" s="237">
        <v>0.24049650892164501</v>
      </c>
      <c r="N23" s="237">
        <v>100</v>
      </c>
    </row>
    <row r="24" spans="1:16" ht="15.75" customHeight="1" x14ac:dyDescent="0.25">
      <c r="A24" s="20">
        <v>2002</v>
      </c>
      <c r="B24" s="237">
        <v>3.40129078955305</v>
      </c>
      <c r="C24" s="237">
        <v>10.414379636890001</v>
      </c>
      <c r="D24" s="237">
        <v>9.0089872730562792</v>
      </c>
      <c r="E24" s="237">
        <v>8.19952952530309</v>
      </c>
      <c r="F24" s="237">
        <v>8.6754327764038806</v>
      </c>
      <c r="G24" s="237">
        <v>10.4306652994752</v>
      </c>
      <c r="H24" s="237">
        <v>13.412751070631501</v>
      </c>
      <c r="I24" s="237">
        <v>17.504071415646301</v>
      </c>
      <c r="J24" s="237">
        <v>10.4173955003317</v>
      </c>
      <c r="K24" s="237">
        <v>3.6051631582121999</v>
      </c>
      <c r="L24" s="237">
        <v>4.6842390976536601</v>
      </c>
      <c r="M24" s="237">
        <v>0.246094456842994</v>
      </c>
      <c r="N24" s="237">
        <v>100</v>
      </c>
    </row>
    <row r="25" spans="1:16" ht="15.75" customHeight="1" x14ac:dyDescent="0.25">
      <c r="A25" s="20">
        <v>2003</v>
      </c>
      <c r="B25" s="237">
        <v>3.4892754812204401</v>
      </c>
      <c r="C25" s="237">
        <v>11.3659388537724</v>
      </c>
      <c r="D25" s="237">
        <v>8.9320231458174106</v>
      </c>
      <c r="E25" s="237">
        <v>8.2999260378015194</v>
      </c>
      <c r="F25" s="237">
        <v>8.6827891828730905</v>
      </c>
      <c r="G25" s="237">
        <v>10.117904445811799</v>
      </c>
      <c r="H25" s="237">
        <v>13.0167254013537</v>
      </c>
      <c r="I25" s="237">
        <v>16.609796572877599</v>
      </c>
      <c r="J25" s="237">
        <v>11.0390135058704</v>
      </c>
      <c r="K25" s="237">
        <v>3.7695859981478401</v>
      </c>
      <c r="L25" s="237">
        <v>4.39733238860609</v>
      </c>
      <c r="M25" s="237">
        <v>0.27968898584773699</v>
      </c>
      <c r="N25" s="237">
        <v>100</v>
      </c>
    </row>
    <row r="26" spans="1:16" ht="21.75" customHeight="1" x14ac:dyDescent="0.25">
      <c r="A26" s="20">
        <v>2004</v>
      </c>
      <c r="B26" s="237">
        <v>3.72217846620577</v>
      </c>
      <c r="C26" s="237">
        <v>11.114757445815499</v>
      </c>
      <c r="D26" s="237">
        <v>8.9291444240249707</v>
      </c>
      <c r="E26" s="237">
        <v>8.5623231527668402</v>
      </c>
      <c r="F26" s="237">
        <v>7.9993290744144003</v>
      </c>
      <c r="G26" s="237">
        <v>10.448207461859299</v>
      </c>
      <c r="H26" s="237">
        <v>11.915492546891899</v>
      </c>
      <c r="I26" s="237">
        <v>17.006505061112598</v>
      </c>
      <c r="J26" s="237">
        <v>11.838919518100401</v>
      </c>
      <c r="K26" s="237">
        <v>3.8563635833260399</v>
      </c>
      <c r="L26" s="237">
        <v>4.38289431463493</v>
      </c>
      <c r="M26" s="237">
        <v>0.223884950847408</v>
      </c>
      <c r="N26" s="237">
        <v>100</v>
      </c>
    </row>
    <row r="27" spans="1:16" ht="15.75" customHeight="1" x14ac:dyDescent="0.25">
      <c r="A27" s="20">
        <v>2005</v>
      </c>
      <c r="B27" s="237">
        <v>4.6042688096730204</v>
      </c>
      <c r="C27" s="237">
        <v>10.2362959413131</v>
      </c>
      <c r="D27" s="237">
        <v>8.5553138939064404</v>
      </c>
      <c r="E27" s="237">
        <v>8.2825229476167692</v>
      </c>
      <c r="F27" s="237">
        <v>8.4351384229734201</v>
      </c>
      <c r="G27" s="237">
        <v>9.8588122534743992</v>
      </c>
      <c r="H27" s="237">
        <v>12.414937147491401</v>
      </c>
      <c r="I27" s="237">
        <v>16.800973200132699</v>
      </c>
      <c r="J27" s="237">
        <v>11.437313377815499</v>
      </c>
      <c r="K27" s="237">
        <v>4.3071478600656201</v>
      </c>
      <c r="L27" s="237">
        <v>4.8977033951413702</v>
      </c>
      <c r="M27" s="237">
        <v>0.169572750396284</v>
      </c>
      <c r="N27" s="237">
        <v>100</v>
      </c>
    </row>
    <row r="28" spans="1:16" ht="15.75" x14ac:dyDescent="0.25">
      <c r="A28" s="20">
        <v>2006</v>
      </c>
      <c r="B28" s="237">
        <v>4.6324508208844799</v>
      </c>
      <c r="C28" s="237">
        <v>9.7197160183404794</v>
      </c>
      <c r="D28" s="237">
        <v>8.3049844697529895</v>
      </c>
      <c r="E28" s="237">
        <v>8.0927377606862905</v>
      </c>
      <c r="F28" s="237">
        <v>8.4026031652122501</v>
      </c>
      <c r="G28" s="237">
        <v>10.3756840704038</v>
      </c>
      <c r="H28" s="237">
        <v>12.000443721343</v>
      </c>
      <c r="I28" s="237">
        <v>16.410294335157499</v>
      </c>
      <c r="J28" s="237">
        <v>12.170536902825001</v>
      </c>
      <c r="K28" s="237">
        <v>4.4593994971158102</v>
      </c>
      <c r="L28" s="237">
        <v>5.3401863629640598</v>
      </c>
      <c r="M28" s="237">
        <v>9.0962875314302596E-2</v>
      </c>
      <c r="N28" s="237">
        <v>100</v>
      </c>
    </row>
    <row r="29" spans="1:16" ht="15.75" x14ac:dyDescent="0.25">
      <c r="A29" s="20">
        <v>2007</v>
      </c>
      <c r="B29" s="237">
        <v>3.52066984927025</v>
      </c>
      <c r="C29" s="237">
        <v>10.329119456908501</v>
      </c>
      <c r="D29" s="237">
        <v>8.3826773481945906</v>
      </c>
      <c r="E29" s="237">
        <v>8.0207074121881394</v>
      </c>
      <c r="F29" s="237">
        <v>8.4769261239849492</v>
      </c>
      <c r="G29" s="237">
        <v>10.3045328197458</v>
      </c>
      <c r="H29" s="237">
        <v>11.6096734757992</v>
      </c>
      <c r="I29" s="237">
        <v>16.869847904330701</v>
      </c>
      <c r="J29" s="237">
        <v>12.704461791682901</v>
      </c>
      <c r="K29" s="237">
        <v>4.3907636199725504</v>
      </c>
      <c r="L29" s="237">
        <v>5.3018351192793398</v>
      </c>
      <c r="M29" s="237">
        <v>8.8785078643090806E-2</v>
      </c>
      <c r="N29" s="237">
        <v>100</v>
      </c>
    </row>
    <row r="30" spans="1:16" ht="21.75" customHeight="1" x14ac:dyDescent="0.25">
      <c r="A30" s="20">
        <v>2008</v>
      </c>
      <c r="B30" s="237">
        <v>3.8711812842434399</v>
      </c>
      <c r="C30" s="237">
        <v>9.6677417991802699</v>
      </c>
      <c r="D30" s="237">
        <v>8.6409667741799208</v>
      </c>
      <c r="E30" s="237">
        <v>7.9367315032606101</v>
      </c>
      <c r="F30" s="237">
        <v>8.6099804222594702</v>
      </c>
      <c r="G30" s="237">
        <v>11.525514443865401</v>
      </c>
      <c r="H30" s="237">
        <v>10.9128297581656</v>
      </c>
      <c r="I30" s="237">
        <v>17.396723897519699</v>
      </c>
      <c r="J30" s="237">
        <v>11.7396019662249</v>
      </c>
      <c r="K30" s="237">
        <v>4.2240031549740102</v>
      </c>
      <c r="L30" s="237">
        <v>5.4014845279510997</v>
      </c>
      <c r="M30" s="237">
        <v>7.3240468175608101E-2</v>
      </c>
      <c r="N30" s="237">
        <v>100</v>
      </c>
    </row>
    <row r="31" spans="1:16" ht="15.75" customHeight="1" x14ac:dyDescent="0.25">
      <c r="A31" s="20">
        <v>2009</v>
      </c>
      <c r="B31" s="237">
        <v>3.0575821420487199</v>
      </c>
      <c r="C31" s="237">
        <v>10.2052898260521</v>
      </c>
      <c r="D31" s="237">
        <v>8.2142048719332799</v>
      </c>
      <c r="E31" s="237">
        <v>7.91645626926225</v>
      </c>
      <c r="F31" s="237">
        <v>8.6286152078145992</v>
      </c>
      <c r="G31" s="237">
        <v>11.2926816527659</v>
      </c>
      <c r="H31" s="237">
        <v>11.602618794727601</v>
      </c>
      <c r="I31" s="237">
        <v>17.971130574080199</v>
      </c>
      <c r="J31" s="237">
        <v>11.451132663544101</v>
      </c>
      <c r="K31" s="237">
        <v>4.2921070501993697</v>
      </c>
      <c r="L31" s="237">
        <v>5.33858020929463</v>
      </c>
      <c r="M31" s="237">
        <v>2.9600738277236999E-2</v>
      </c>
      <c r="N31" s="237">
        <v>100</v>
      </c>
    </row>
    <row r="32" spans="1:16" ht="15.75" customHeight="1" x14ac:dyDescent="0.25">
      <c r="A32" s="20">
        <v>2010</v>
      </c>
      <c r="B32" s="237">
        <v>2.68258567289439</v>
      </c>
      <c r="C32" s="237">
        <v>9.8851034069337604</v>
      </c>
      <c r="D32" s="237">
        <v>8.2565690878209601</v>
      </c>
      <c r="E32" s="237">
        <v>8.2305924667798998</v>
      </c>
      <c r="F32" s="237">
        <v>8.5073433909481508</v>
      </c>
      <c r="G32" s="237">
        <v>11.569587371365801</v>
      </c>
      <c r="H32" s="237">
        <v>12.1061045059446</v>
      </c>
      <c r="I32" s="237">
        <v>18.434409031871301</v>
      </c>
      <c r="J32" s="237">
        <v>11.1939254670796</v>
      </c>
      <c r="K32" s="237">
        <v>4.11129983015286</v>
      </c>
      <c r="L32" s="237">
        <v>5.0034968528324502</v>
      </c>
      <c r="M32" s="237">
        <v>1.8982915376161501E-2</v>
      </c>
      <c r="N32" s="237">
        <v>100</v>
      </c>
    </row>
    <row r="33" spans="1:14" s="28" customFormat="1" ht="15.75" x14ac:dyDescent="0.2">
      <c r="A33" s="27">
        <v>2011</v>
      </c>
      <c r="B33" s="238">
        <v>2.5375192503195798</v>
      </c>
      <c r="C33" s="238">
        <v>10.5003573261935</v>
      </c>
      <c r="D33" s="238">
        <v>8.2044107137464906</v>
      </c>
      <c r="E33" s="238">
        <v>8.1279127117535204</v>
      </c>
      <c r="F33" s="238">
        <v>8.68252322620258</v>
      </c>
      <c r="G33" s="238">
        <v>11.729358121370099</v>
      </c>
      <c r="H33" s="238">
        <v>11.844105124359601</v>
      </c>
      <c r="I33" s="238">
        <v>18.168275473331398</v>
      </c>
      <c r="J33" s="238">
        <v>11.347874664062999</v>
      </c>
      <c r="K33" s="238">
        <v>3.9708502350300501</v>
      </c>
      <c r="L33" s="238">
        <v>4.8767476270521097</v>
      </c>
      <c r="M33" s="238">
        <v>1.00655265780229E-2</v>
      </c>
      <c r="N33" s="238">
        <v>100</v>
      </c>
    </row>
    <row r="34" spans="1:14" s="28" customFormat="1" ht="15.75" customHeight="1" x14ac:dyDescent="0.2">
      <c r="A34" s="27">
        <v>2012</v>
      </c>
      <c r="B34" s="238">
        <v>2.8083150109933999</v>
      </c>
      <c r="C34" s="238">
        <v>10.938436937837301</v>
      </c>
      <c r="D34" s="238">
        <v>8.1071357185688608</v>
      </c>
      <c r="E34" s="238">
        <v>8.3679792124725196</v>
      </c>
      <c r="F34" s="238">
        <v>8.4419348390965396</v>
      </c>
      <c r="G34" s="238">
        <v>10.7925244853088</v>
      </c>
      <c r="H34" s="238">
        <v>12.2656406156306</v>
      </c>
      <c r="I34" s="238">
        <v>18.591844893064199</v>
      </c>
      <c r="J34" s="238">
        <v>10.6006396162303</v>
      </c>
      <c r="K34" s="238">
        <v>3.83669798121127</v>
      </c>
      <c r="L34" s="238">
        <v>5.2428542874275399</v>
      </c>
      <c r="M34" s="238">
        <v>5.9964021587047799E-3</v>
      </c>
      <c r="N34" s="238">
        <v>100</v>
      </c>
    </row>
    <row r="35" spans="1:14" s="28" customFormat="1" ht="16.5" thickBot="1" x14ac:dyDescent="0.25">
      <c r="A35" s="239">
        <v>2013</v>
      </c>
      <c r="B35" s="240">
        <v>2.9482881235395699</v>
      </c>
      <c r="C35" s="240">
        <v>10.629889261403999</v>
      </c>
      <c r="D35" s="240">
        <v>8.0209285786853606</v>
      </c>
      <c r="E35" s="240">
        <v>8.1438585797013108</v>
      </c>
      <c r="F35" s="240">
        <v>8.3257137051711894</v>
      </c>
      <c r="G35" s="240">
        <v>10.842222899522501</v>
      </c>
      <c r="H35" s="240">
        <v>12.1477191913035</v>
      </c>
      <c r="I35" s="240">
        <v>18.465914863354701</v>
      </c>
      <c r="J35" s="240">
        <v>10.8219038910901</v>
      </c>
      <c r="K35" s="240">
        <v>4.2111144976125203</v>
      </c>
      <c r="L35" s="240">
        <v>5.4343188052422997</v>
      </c>
      <c r="M35" s="240">
        <v>8.1276033729553998E-3</v>
      </c>
      <c r="N35" s="240">
        <v>100</v>
      </c>
    </row>
    <row r="37" spans="1:14" ht="12.75" x14ac:dyDescent="0.2">
      <c r="A37" s="241" t="s">
        <v>18</v>
      </c>
      <c r="N37" s="242" t="s">
        <v>19</v>
      </c>
    </row>
    <row r="38" spans="1:14" ht="12.75" x14ac:dyDescent="0.2">
      <c r="A38" s="234" t="s">
        <v>20</v>
      </c>
      <c r="N38" s="242" t="s">
        <v>277</v>
      </c>
    </row>
    <row r="39" spans="1:14" ht="12.75" x14ac:dyDescent="0.2">
      <c r="A39" s="243" t="s">
        <v>281</v>
      </c>
      <c r="N39" s="242" t="s">
        <v>279</v>
      </c>
    </row>
    <row r="43" spans="1:14" ht="15" x14ac:dyDescent="0.2">
      <c r="A43" s="1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</sheetData>
  <mergeCells count="1">
    <mergeCell ref="A2:H2"/>
  </mergeCells>
  <hyperlinks>
    <hyperlink ref="A2" r:id="rId1" display="Vehicle Licensing Statistics"/>
    <hyperlink ref="A2:H2" r:id="rId2" display="Vehicle Licensing Statistics (https://www.gov.uk/government/collections/vehicles-statistics)"/>
    <hyperlink ref="A39" r:id="rId3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4" zoomScale="75" zoomScaleNormal="75" workbookViewId="0">
      <selection activeCell="Q10" sqref="Q10"/>
    </sheetView>
  </sheetViews>
  <sheetFormatPr defaultRowHeight="11.25" x14ac:dyDescent="0.2"/>
  <cols>
    <col min="1" max="1" width="5.5546875" style="83" customWidth="1"/>
    <col min="2" max="14" width="9.88671875" style="83" customWidth="1"/>
    <col min="15" max="15" width="8.88671875" style="83"/>
    <col min="16" max="16" width="0" style="83" hidden="1" customWidth="1"/>
    <col min="17" max="256" width="8.88671875" style="83"/>
    <col min="257" max="257" width="5.5546875" style="83" customWidth="1"/>
    <col min="258" max="270" width="9.88671875" style="83" customWidth="1"/>
    <col min="271" max="271" width="8.88671875" style="83"/>
    <col min="272" max="272" width="0" style="83" hidden="1" customWidth="1"/>
    <col min="273" max="512" width="8.88671875" style="83"/>
    <col min="513" max="513" width="5.5546875" style="83" customWidth="1"/>
    <col min="514" max="526" width="9.88671875" style="83" customWidth="1"/>
    <col min="527" max="527" width="8.88671875" style="83"/>
    <col min="528" max="528" width="0" style="83" hidden="1" customWidth="1"/>
    <col min="529" max="768" width="8.88671875" style="83"/>
    <col min="769" max="769" width="5.5546875" style="83" customWidth="1"/>
    <col min="770" max="782" width="9.88671875" style="83" customWidth="1"/>
    <col min="783" max="783" width="8.88671875" style="83"/>
    <col min="784" max="784" width="0" style="83" hidden="1" customWidth="1"/>
    <col min="785" max="1024" width="8.88671875" style="83"/>
    <col min="1025" max="1025" width="5.5546875" style="83" customWidth="1"/>
    <col min="1026" max="1038" width="9.88671875" style="83" customWidth="1"/>
    <col min="1039" max="1039" width="8.88671875" style="83"/>
    <col min="1040" max="1040" width="0" style="83" hidden="1" customWidth="1"/>
    <col min="1041" max="1280" width="8.88671875" style="83"/>
    <col min="1281" max="1281" width="5.5546875" style="83" customWidth="1"/>
    <col min="1282" max="1294" width="9.88671875" style="83" customWidth="1"/>
    <col min="1295" max="1295" width="8.88671875" style="83"/>
    <col min="1296" max="1296" width="0" style="83" hidden="1" customWidth="1"/>
    <col min="1297" max="1536" width="8.88671875" style="83"/>
    <col min="1537" max="1537" width="5.5546875" style="83" customWidth="1"/>
    <col min="1538" max="1550" width="9.88671875" style="83" customWidth="1"/>
    <col min="1551" max="1551" width="8.88671875" style="83"/>
    <col min="1552" max="1552" width="0" style="83" hidden="1" customWidth="1"/>
    <col min="1553" max="1792" width="8.88671875" style="83"/>
    <col min="1793" max="1793" width="5.5546875" style="83" customWidth="1"/>
    <col min="1794" max="1806" width="9.88671875" style="83" customWidth="1"/>
    <col min="1807" max="1807" width="8.88671875" style="83"/>
    <col min="1808" max="1808" width="0" style="83" hidden="1" customWidth="1"/>
    <col min="1809" max="2048" width="8.88671875" style="83"/>
    <col min="2049" max="2049" width="5.5546875" style="83" customWidth="1"/>
    <col min="2050" max="2062" width="9.88671875" style="83" customWidth="1"/>
    <col min="2063" max="2063" width="8.88671875" style="83"/>
    <col min="2064" max="2064" width="0" style="83" hidden="1" customWidth="1"/>
    <col min="2065" max="2304" width="8.88671875" style="83"/>
    <col min="2305" max="2305" width="5.5546875" style="83" customWidth="1"/>
    <col min="2306" max="2318" width="9.88671875" style="83" customWidth="1"/>
    <col min="2319" max="2319" width="8.88671875" style="83"/>
    <col min="2320" max="2320" width="0" style="83" hidden="1" customWidth="1"/>
    <col min="2321" max="2560" width="8.88671875" style="83"/>
    <col min="2561" max="2561" width="5.5546875" style="83" customWidth="1"/>
    <col min="2562" max="2574" width="9.88671875" style="83" customWidth="1"/>
    <col min="2575" max="2575" width="8.88671875" style="83"/>
    <col min="2576" max="2576" width="0" style="83" hidden="1" customWidth="1"/>
    <col min="2577" max="2816" width="8.88671875" style="83"/>
    <col min="2817" max="2817" width="5.5546875" style="83" customWidth="1"/>
    <col min="2818" max="2830" width="9.88671875" style="83" customWidth="1"/>
    <col min="2831" max="2831" width="8.88671875" style="83"/>
    <col min="2832" max="2832" width="0" style="83" hidden="1" customWidth="1"/>
    <col min="2833" max="3072" width="8.88671875" style="83"/>
    <col min="3073" max="3073" width="5.5546875" style="83" customWidth="1"/>
    <col min="3074" max="3086" width="9.88671875" style="83" customWidth="1"/>
    <col min="3087" max="3087" width="8.88671875" style="83"/>
    <col min="3088" max="3088" width="0" style="83" hidden="1" customWidth="1"/>
    <col min="3089" max="3328" width="8.88671875" style="83"/>
    <col min="3329" max="3329" width="5.5546875" style="83" customWidth="1"/>
    <col min="3330" max="3342" width="9.88671875" style="83" customWidth="1"/>
    <col min="3343" max="3343" width="8.88671875" style="83"/>
    <col min="3344" max="3344" width="0" style="83" hidden="1" customWidth="1"/>
    <col min="3345" max="3584" width="8.88671875" style="83"/>
    <col min="3585" max="3585" width="5.5546875" style="83" customWidth="1"/>
    <col min="3586" max="3598" width="9.88671875" style="83" customWidth="1"/>
    <col min="3599" max="3599" width="8.88671875" style="83"/>
    <col min="3600" max="3600" width="0" style="83" hidden="1" customWidth="1"/>
    <col min="3601" max="3840" width="8.88671875" style="83"/>
    <col min="3841" max="3841" width="5.5546875" style="83" customWidth="1"/>
    <col min="3842" max="3854" width="9.88671875" style="83" customWidth="1"/>
    <col min="3855" max="3855" width="8.88671875" style="83"/>
    <col min="3856" max="3856" width="0" style="83" hidden="1" customWidth="1"/>
    <col min="3857" max="4096" width="8.88671875" style="83"/>
    <col min="4097" max="4097" width="5.5546875" style="83" customWidth="1"/>
    <col min="4098" max="4110" width="9.88671875" style="83" customWidth="1"/>
    <col min="4111" max="4111" width="8.88671875" style="83"/>
    <col min="4112" max="4112" width="0" style="83" hidden="1" customWidth="1"/>
    <col min="4113" max="4352" width="8.88671875" style="83"/>
    <col min="4353" max="4353" width="5.5546875" style="83" customWidth="1"/>
    <col min="4354" max="4366" width="9.88671875" style="83" customWidth="1"/>
    <col min="4367" max="4367" width="8.88671875" style="83"/>
    <col min="4368" max="4368" width="0" style="83" hidden="1" customWidth="1"/>
    <col min="4369" max="4608" width="8.88671875" style="83"/>
    <col min="4609" max="4609" width="5.5546875" style="83" customWidth="1"/>
    <col min="4610" max="4622" width="9.88671875" style="83" customWidth="1"/>
    <col min="4623" max="4623" width="8.88671875" style="83"/>
    <col min="4624" max="4624" width="0" style="83" hidden="1" customWidth="1"/>
    <col min="4625" max="4864" width="8.88671875" style="83"/>
    <col min="4865" max="4865" width="5.5546875" style="83" customWidth="1"/>
    <col min="4866" max="4878" width="9.88671875" style="83" customWidth="1"/>
    <col min="4879" max="4879" width="8.88671875" style="83"/>
    <col min="4880" max="4880" width="0" style="83" hidden="1" customWidth="1"/>
    <col min="4881" max="5120" width="8.88671875" style="83"/>
    <col min="5121" max="5121" width="5.5546875" style="83" customWidth="1"/>
    <col min="5122" max="5134" width="9.88671875" style="83" customWidth="1"/>
    <col min="5135" max="5135" width="8.88671875" style="83"/>
    <col min="5136" max="5136" width="0" style="83" hidden="1" customWidth="1"/>
    <col min="5137" max="5376" width="8.88671875" style="83"/>
    <col min="5377" max="5377" width="5.5546875" style="83" customWidth="1"/>
    <col min="5378" max="5390" width="9.88671875" style="83" customWidth="1"/>
    <col min="5391" max="5391" width="8.88671875" style="83"/>
    <col min="5392" max="5392" width="0" style="83" hidden="1" customWidth="1"/>
    <col min="5393" max="5632" width="8.88671875" style="83"/>
    <col min="5633" max="5633" width="5.5546875" style="83" customWidth="1"/>
    <col min="5634" max="5646" width="9.88671875" style="83" customWidth="1"/>
    <col min="5647" max="5647" width="8.88671875" style="83"/>
    <col min="5648" max="5648" width="0" style="83" hidden="1" customWidth="1"/>
    <col min="5649" max="5888" width="8.88671875" style="83"/>
    <col min="5889" max="5889" width="5.5546875" style="83" customWidth="1"/>
    <col min="5890" max="5902" width="9.88671875" style="83" customWidth="1"/>
    <col min="5903" max="5903" width="8.88671875" style="83"/>
    <col min="5904" max="5904" width="0" style="83" hidden="1" customWidth="1"/>
    <col min="5905" max="6144" width="8.88671875" style="83"/>
    <col min="6145" max="6145" width="5.5546875" style="83" customWidth="1"/>
    <col min="6146" max="6158" width="9.88671875" style="83" customWidth="1"/>
    <col min="6159" max="6159" width="8.88671875" style="83"/>
    <col min="6160" max="6160" width="0" style="83" hidden="1" customWidth="1"/>
    <col min="6161" max="6400" width="8.88671875" style="83"/>
    <col min="6401" max="6401" width="5.5546875" style="83" customWidth="1"/>
    <col min="6402" max="6414" width="9.88671875" style="83" customWidth="1"/>
    <col min="6415" max="6415" width="8.88671875" style="83"/>
    <col min="6416" max="6416" width="0" style="83" hidden="1" customWidth="1"/>
    <col min="6417" max="6656" width="8.88671875" style="83"/>
    <col min="6657" max="6657" width="5.5546875" style="83" customWidth="1"/>
    <col min="6658" max="6670" width="9.88671875" style="83" customWidth="1"/>
    <col min="6671" max="6671" width="8.88671875" style="83"/>
    <col min="6672" max="6672" width="0" style="83" hidden="1" customWidth="1"/>
    <col min="6673" max="6912" width="8.88671875" style="83"/>
    <col min="6913" max="6913" width="5.5546875" style="83" customWidth="1"/>
    <col min="6914" max="6926" width="9.88671875" style="83" customWidth="1"/>
    <col min="6927" max="6927" width="8.88671875" style="83"/>
    <col min="6928" max="6928" width="0" style="83" hidden="1" customWidth="1"/>
    <col min="6929" max="7168" width="8.88671875" style="83"/>
    <col min="7169" max="7169" width="5.5546875" style="83" customWidth="1"/>
    <col min="7170" max="7182" width="9.88671875" style="83" customWidth="1"/>
    <col min="7183" max="7183" width="8.88671875" style="83"/>
    <col min="7184" max="7184" width="0" style="83" hidden="1" customWidth="1"/>
    <col min="7185" max="7424" width="8.88671875" style="83"/>
    <col min="7425" max="7425" width="5.5546875" style="83" customWidth="1"/>
    <col min="7426" max="7438" width="9.88671875" style="83" customWidth="1"/>
    <col min="7439" max="7439" width="8.88671875" style="83"/>
    <col min="7440" max="7440" width="0" style="83" hidden="1" customWidth="1"/>
    <col min="7441" max="7680" width="8.88671875" style="83"/>
    <col min="7681" max="7681" width="5.5546875" style="83" customWidth="1"/>
    <col min="7682" max="7694" width="9.88671875" style="83" customWidth="1"/>
    <col min="7695" max="7695" width="8.88671875" style="83"/>
    <col min="7696" max="7696" width="0" style="83" hidden="1" customWidth="1"/>
    <col min="7697" max="7936" width="8.88671875" style="83"/>
    <col min="7937" max="7937" width="5.5546875" style="83" customWidth="1"/>
    <col min="7938" max="7950" width="9.88671875" style="83" customWidth="1"/>
    <col min="7951" max="7951" width="8.88671875" style="83"/>
    <col min="7952" max="7952" width="0" style="83" hidden="1" customWidth="1"/>
    <col min="7953" max="8192" width="8.88671875" style="83"/>
    <col min="8193" max="8193" width="5.5546875" style="83" customWidth="1"/>
    <col min="8194" max="8206" width="9.88671875" style="83" customWidth="1"/>
    <col min="8207" max="8207" width="8.88671875" style="83"/>
    <col min="8208" max="8208" width="0" style="83" hidden="1" customWidth="1"/>
    <col min="8209" max="8448" width="8.88671875" style="83"/>
    <col min="8449" max="8449" width="5.5546875" style="83" customWidth="1"/>
    <col min="8450" max="8462" width="9.88671875" style="83" customWidth="1"/>
    <col min="8463" max="8463" width="8.88671875" style="83"/>
    <col min="8464" max="8464" width="0" style="83" hidden="1" customWidth="1"/>
    <col min="8465" max="8704" width="8.88671875" style="83"/>
    <col min="8705" max="8705" width="5.5546875" style="83" customWidth="1"/>
    <col min="8706" max="8718" width="9.88671875" style="83" customWidth="1"/>
    <col min="8719" max="8719" width="8.88671875" style="83"/>
    <col min="8720" max="8720" width="0" style="83" hidden="1" customWidth="1"/>
    <col min="8721" max="8960" width="8.88671875" style="83"/>
    <col min="8961" max="8961" width="5.5546875" style="83" customWidth="1"/>
    <col min="8962" max="8974" width="9.88671875" style="83" customWidth="1"/>
    <col min="8975" max="8975" width="8.88671875" style="83"/>
    <col min="8976" max="8976" width="0" style="83" hidden="1" customWidth="1"/>
    <col min="8977" max="9216" width="8.88671875" style="83"/>
    <col min="9217" max="9217" width="5.5546875" style="83" customWidth="1"/>
    <col min="9218" max="9230" width="9.88671875" style="83" customWidth="1"/>
    <col min="9231" max="9231" width="8.88671875" style="83"/>
    <col min="9232" max="9232" width="0" style="83" hidden="1" customWidth="1"/>
    <col min="9233" max="9472" width="8.88671875" style="83"/>
    <col min="9473" max="9473" width="5.5546875" style="83" customWidth="1"/>
    <col min="9474" max="9486" width="9.88671875" style="83" customWidth="1"/>
    <col min="9487" max="9487" width="8.88671875" style="83"/>
    <col min="9488" max="9488" width="0" style="83" hidden="1" customWidth="1"/>
    <col min="9489" max="9728" width="8.88671875" style="83"/>
    <col min="9729" max="9729" width="5.5546875" style="83" customWidth="1"/>
    <col min="9730" max="9742" width="9.88671875" style="83" customWidth="1"/>
    <col min="9743" max="9743" width="8.88671875" style="83"/>
    <col min="9744" max="9744" width="0" style="83" hidden="1" customWidth="1"/>
    <col min="9745" max="9984" width="8.88671875" style="83"/>
    <col min="9985" max="9985" width="5.5546875" style="83" customWidth="1"/>
    <col min="9986" max="9998" width="9.88671875" style="83" customWidth="1"/>
    <col min="9999" max="9999" width="8.88671875" style="83"/>
    <col min="10000" max="10000" width="0" style="83" hidden="1" customWidth="1"/>
    <col min="10001" max="10240" width="8.88671875" style="83"/>
    <col min="10241" max="10241" width="5.5546875" style="83" customWidth="1"/>
    <col min="10242" max="10254" width="9.88671875" style="83" customWidth="1"/>
    <col min="10255" max="10255" width="8.88671875" style="83"/>
    <col min="10256" max="10256" width="0" style="83" hidden="1" customWidth="1"/>
    <col min="10257" max="10496" width="8.88671875" style="83"/>
    <col min="10497" max="10497" width="5.5546875" style="83" customWidth="1"/>
    <col min="10498" max="10510" width="9.88671875" style="83" customWidth="1"/>
    <col min="10511" max="10511" width="8.88671875" style="83"/>
    <col min="10512" max="10512" width="0" style="83" hidden="1" customWidth="1"/>
    <col min="10513" max="10752" width="8.88671875" style="83"/>
    <col min="10753" max="10753" width="5.5546875" style="83" customWidth="1"/>
    <col min="10754" max="10766" width="9.88671875" style="83" customWidth="1"/>
    <col min="10767" max="10767" width="8.88671875" style="83"/>
    <col min="10768" max="10768" width="0" style="83" hidden="1" customWidth="1"/>
    <col min="10769" max="11008" width="8.88671875" style="83"/>
    <col min="11009" max="11009" width="5.5546875" style="83" customWidth="1"/>
    <col min="11010" max="11022" width="9.88671875" style="83" customWidth="1"/>
    <col min="11023" max="11023" width="8.88671875" style="83"/>
    <col min="11024" max="11024" width="0" style="83" hidden="1" customWidth="1"/>
    <col min="11025" max="11264" width="8.88671875" style="83"/>
    <col min="11265" max="11265" width="5.5546875" style="83" customWidth="1"/>
    <col min="11266" max="11278" width="9.88671875" style="83" customWidth="1"/>
    <col min="11279" max="11279" width="8.88671875" style="83"/>
    <col min="11280" max="11280" width="0" style="83" hidden="1" customWidth="1"/>
    <col min="11281" max="11520" width="8.88671875" style="83"/>
    <col min="11521" max="11521" width="5.5546875" style="83" customWidth="1"/>
    <col min="11522" max="11534" width="9.88671875" style="83" customWidth="1"/>
    <col min="11535" max="11535" width="8.88671875" style="83"/>
    <col min="11536" max="11536" width="0" style="83" hidden="1" customWidth="1"/>
    <col min="11537" max="11776" width="8.88671875" style="83"/>
    <col min="11777" max="11777" width="5.5546875" style="83" customWidth="1"/>
    <col min="11778" max="11790" width="9.88671875" style="83" customWidth="1"/>
    <col min="11791" max="11791" width="8.88671875" style="83"/>
    <col min="11792" max="11792" width="0" style="83" hidden="1" customWidth="1"/>
    <col min="11793" max="12032" width="8.88671875" style="83"/>
    <col min="12033" max="12033" width="5.5546875" style="83" customWidth="1"/>
    <col min="12034" max="12046" width="9.88671875" style="83" customWidth="1"/>
    <col min="12047" max="12047" width="8.88671875" style="83"/>
    <col min="12048" max="12048" width="0" style="83" hidden="1" customWidth="1"/>
    <col min="12049" max="12288" width="8.88671875" style="83"/>
    <col min="12289" max="12289" width="5.5546875" style="83" customWidth="1"/>
    <col min="12290" max="12302" width="9.88671875" style="83" customWidth="1"/>
    <col min="12303" max="12303" width="8.88671875" style="83"/>
    <col min="12304" max="12304" width="0" style="83" hidden="1" customWidth="1"/>
    <col min="12305" max="12544" width="8.88671875" style="83"/>
    <col min="12545" max="12545" width="5.5546875" style="83" customWidth="1"/>
    <col min="12546" max="12558" width="9.88671875" style="83" customWidth="1"/>
    <col min="12559" max="12559" width="8.88671875" style="83"/>
    <col min="12560" max="12560" width="0" style="83" hidden="1" customWidth="1"/>
    <col min="12561" max="12800" width="8.88671875" style="83"/>
    <col min="12801" max="12801" width="5.5546875" style="83" customWidth="1"/>
    <col min="12802" max="12814" width="9.88671875" style="83" customWidth="1"/>
    <col min="12815" max="12815" width="8.88671875" style="83"/>
    <col min="12816" max="12816" width="0" style="83" hidden="1" customWidth="1"/>
    <col min="12817" max="13056" width="8.88671875" style="83"/>
    <col min="13057" max="13057" width="5.5546875" style="83" customWidth="1"/>
    <col min="13058" max="13070" width="9.88671875" style="83" customWidth="1"/>
    <col min="13071" max="13071" width="8.88671875" style="83"/>
    <col min="13072" max="13072" width="0" style="83" hidden="1" customWidth="1"/>
    <col min="13073" max="13312" width="8.88671875" style="83"/>
    <col min="13313" max="13313" width="5.5546875" style="83" customWidth="1"/>
    <col min="13314" max="13326" width="9.88671875" style="83" customWidth="1"/>
    <col min="13327" max="13327" width="8.88671875" style="83"/>
    <col min="13328" max="13328" width="0" style="83" hidden="1" customWidth="1"/>
    <col min="13329" max="13568" width="8.88671875" style="83"/>
    <col min="13569" max="13569" width="5.5546875" style="83" customWidth="1"/>
    <col min="13570" max="13582" width="9.88671875" style="83" customWidth="1"/>
    <col min="13583" max="13583" width="8.88671875" style="83"/>
    <col min="13584" max="13584" width="0" style="83" hidden="1" customWidth="1"/>
    <col min="13585" max="13824" width="8.88671875" style="83"/>
    <col min="13825" max="13825" width="5.5546875" style="83" customWidth="1"/>
    <col min="13826" max="13838" width="9.88671875" style="83" customWidth="1"/>
    <col min="13839" max="13839" width="8.88671875" style="83"/>
    <col min="13840" max="13840" width="0" style="83" hidden="1" customWidth="1"/>
    <col min="13841" max="14080" width="8.88671875" style="83"/>
    <col min="14081" max="14081" width="5.5546875" style="83" customWidth="1"/>
    <col min="14082" max="14094" width="9.88671875" style="83" customWidth="1"/>
    <col min="14095" max="14095" width="8.88671875" style="83"/>
    <col min="14096" max="14096" width="0" style="83" hidden="1" customWidth="1"/>
    <col min="14097" max="14336" width="8.88671875" style="83"/>
    <col min="14337" max="14337" width="5.5546875" style="83" customWidth="1"/>
    <col min="14338" max="14350" width="9.88671875" style="83" customWidth="1"/>
    <col min="14351" max="14351" width="8.88671875" style="83"/>
    <col min="14352" max="14352" width="0" style="83" hidden="1" customWidth="1"/>
    <col min="14353" max="14592" width="8.88671875" style="83"/>
    <col min="14593" max="14593" width="5.5546875" style="83" customWidth="1"/>
    <col min="14594" max="14606" width="9.88671875" style="83" customWidth="1"/>
    <col min="14607" max="14607" width="8.88671875" style="83"/>
    <col min="14608" max="14608" width="0" style="83" hidden="1" customWidth="1"/>
    <col min="14609" max="14848" width="8.88671875" style="83"/>
    <col min="14849" max="14849" width="5.5546875" style="83" customWidth="1"/>
    <col min="14850" max="14862" width="9.88671875" style="83" customWidth="1"/>
    <col min="14863" max="14863" width="8.88671875" style="83"/>
    <col min="14864" max="14864" width="0" style="83" hidden="1" customWidth="1"/>
    <col min="14865" max="15104" width="8.88671875" style="83"/>
    <col min="15105" max="15105" width="5.5546875" style="83" customWidth="1"/>
    <col min="15106" max="15118" width="9.88671875" style="83" customWidth="1"/>
    <col min="15119" max="15119" width="8.88671875" style="83"/>
    <col min="15120" max="15120" width="0" style="83" hidden="1" customWidth="1"/>
    <col min="15121" max="15360" width="8.88671875" style="83"/>
    <col min="15361" max="15361" width="5.5546875" style="83" customWidth="1"/>
    <col min="15362" max="15374" width="9.88671875" style="83" customWidth="1"/>
    <col min="15375" max="15375" width="8.88671875" style="83"/>
    <col min="15376" max="15376" width="0" style="83" hidden="1" customWidth="1"/>
    <col min="15377" max="15616" width="8.88671875" style="83"/>
    <col min="15617" max="15617" width="5.5546875" style="83" customWidth="1"/>
    <col min="15618" max="15630" width="9.88671875" style="83" customWidth="1"/>
    <col min="15631" max="15631" width="8.88671875" style="83"/>
    <col min="15632" max="15632" width="0" style="83" hidden="1" customWidth="1"/>
    <col min="15633" max="15872" width="8.88671875" style="83"/>
    <col min="15873" max="15873" width="5.5546875" style="83" customWidth="1"/>
    <col min="15874" max="15886" width="9.88671875" style="83" customWidth="1"/>
    <col min="15887" max="15887" width="8.88671875" style="83"/>
    <col min="15888" max="15888" width="0" style="83" hidden="1" customWidth="1"/>
    <col min="15889" max="16128" width="8.88671875" style="83"/>
    <col min="16129" max="16129" width="5.5546875" style="83" customWidth="1"/>
    <col min="16130" max="16142" width="9.88671875" style="83" customWidth="1"/>
    <col min="16143" max="16143" width="8.88671875" style="83"/>
    <col min="16144" max="16144" width="0" style="83" hidden="1" customWidth="1"/>
    <col min="16145" max="16384" width="8.88671875" style="83"/>
  </cols>
  <sheetData>
    <row r="1" spans="1:16" ht="15.75" x14ac:dyDescent="0.25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6" ht="15" x14ac:dyDescent="0.2">
      <c r="A2" s="305" t="s">
        <v>275</v>
      </c>
      <c r="B2" s="305"/>
      <c r="C2" s="305"/>
      <c r="D2" s="305"/>
      <c r="E2" s="305"/>
      <c r="F2" s="305"/>
      <c r="G2" s="305"/>
      <c r="H2" s="305"/>
      <c r="I2" s="16"/>
      <c r="J2" s="16"/>
      <c r="K2" s="16"/>
      <c r="L2" s="16"/>
      <c r="M2" s="16"/>
      <c r="N2" s="16"/>
    </row>
    <row r="3" spans="1:16" ht="15" x14ac:dyDescent="0.2">
      <c r="A3" s="21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6" ht="15.75" x14ac:dyDescent="0.25">
      <c r="A4" s="4" t="s">
        <v>40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5.75" x14ac:dyDescent="0.2">
      <c r="A5" s="5" t="s">
        <v>294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6" s="8" customFormat="1" ht="16.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70" t="s">
        <v>24</v>
      </c>
    </row>
    <row r="7" spans="1:16" s="8" customFormat="1" ht="33" customHeight="1" thickBot="1" x14ac:dyDescent="0.3">
      <c r="A7" s="84" t="s">
        <v>37</v>
      </c>
      <c r="B7" s="85" t="s">
        <v>3</v>
      </c>
      <c r="C7" s="85" t="s">
        <v>4</v>
      </c>
      <c r="D7" s="85" t="s">
        <v>5</v>
      </c>
      <c r="E7" s="85" t="s">
        <v>6</v>
      </c>
      <c r="F7" s="85" t="s">
        <v>7</v>
      </c>
      <c r="G7" s="85" t="s">
        <v>8</v>
      </c>
      <c r="H7" s="85" t="s">
        <v>9</v>
      </c>
      <c r="I7" s="85" t="s">
        <v>10</v>
      </c>
      <c r="J7" s="85" t="s">
        <v>11</v>
      </c>
      <c r="K7" s="85" t="s">
        <v>12</v>
      </c>
      <c r="L7" s="85" t="s">
        <v>13</v>
      </c>
      <c r="M7" s="86" t="s">
        <v>14</v>
      </c>
      <c r="N7" s="85" t="s">
        <v>35</v>
      </c>
      <c r="P7" s="8" t="s">
        <v>22</v>
      </c>
    </row>
    <row r="8" spans="1:16" s="8" customFormat="1" ht="30" customHeight="1" x14ac:dyDescent="0.25">
      <c r="A8" s="12" t="s">
        <v>41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6" s="8" customFormat="1" ht="24" customHeight="1" x14ac:dyDescent="0.25">
      <c r="A9" s="32">
        <v>1994</v>
      </c>
      <c r="B9" s="223">
        <v>16.812000000000001</v>
      </c>
      <c r="C9" s="223">
        <v>64.424999999999997</v>
      </c>
      <c r="D9" s="223">
        <v>58.283999999999999</v>
      </c>
      <c r="E9" s="223">
        <v>60.512</v>
      </c>
      <c r="F9" s="223">
        <v>60.881</v>
      </c>
      <c r="G9" s="223">
        <v>88.221000000000004</v>
      </c>
      <c r="H9" s="223">
        <v>66.876999999999995</v>
      </c>
      <c r="I9" s="223">
        <v>123.43899999999999</v>
      </c>
      <c r="J9" s="223">
        <v>95.974000000000004</v>
      </c>
      <c r="K9" s="223">
        <v>25.989000000000001</v>
      </c>
      <c r="L9" s="223">
        <v>28.873000000000001</v>
      </c>
      <c r="M9" s="223">
        <v>30.635000000000002</v>
      </c>
      <c r="N9" s="223">
        <v>720.92200000000003</v>
      </c>
      <c r="P9" s="87"/>
    </row>
    <row r="10" spans="1:16" s="8" customFormat="1" ht="21.75" customHeight="1" x14ac:dyDescent="0.25">
      <c r="A10" s="32">
        <v>1995</v>
      </c>
      <c r="B10" s="223">
        <v>16.48</v>
      </c>
      <c r="C10" s="223">
        <v>62.213999999999999</v>
      </c>
      <c r="D10" s="223">
        <v>56.863999999999997</v>
      </c>
      <c r="E10" s="223">
        <v>58.86</v>
      </c>
      <c r="F10" s="223">
        <v>59.722999999999999</v>
      </c>
      <c r="G10" s="223">
        <v>86.510999999999996</v>
      </c>
      <c r="H10" s="223">
        <v>67.165999999999997</v>
      </c>
      <c r="I10" s="223">
        <v>120.70699999999999</v>
      </c>
      <c r="J10" s="223">
        <v>91.55</v>
      </c>
      <c r="K10" s="223">
        <v>25.363</v>
      </c>
      <c r="L10" s="223">
        <v>28.690999999999999</v>
      </c>
      <c r="M10" s="223">
        <v>28.364000000000001</v>
      </c>
      <c r="N10" s="223">
        <v>702.49300000000005</v>
      </c>
      <c r="P10" s="87"/>
    </row>
    <row r="11" spans="1:16" s="8" customFormat="1" ht="15.75" customHeight="1" x14ac:dyDescent="0.25">
      <c r="A11" s="32">
        <v>1996</v>
      </c>
      <c r="B11" s="223">
        <v>17.501000000000001</v>
      </c>
      <c r="C11" s="223">
        <v>65.948999999999998</v>
      </c>
      <c r="D11" s="223">
        <v>58.527999999999999</v>
      </c>
      <c r="E11" s="223">
        <v>61.037999999999997</v>
      </c>
      <c r="F11" s="223">
        <v>62.752000000000002</v>
      </c>
      <c r="G11" s="223">
        <v>89.66</v>
      </c>
      <c r="H11" s="223">
        <v>73.756</v>
      </c>
      <c r="I11" s="223">
        <v>126.646</v>
      </c>
      <c r="J11" s="223">
        <v>95.174999999999997</v>
      </c>
      <c r="K11" s="223">
        <v>27.030999999999999</v>
      </c>
      <c r="L11" s="223">
        <v>31.238</v>
      </c>
      <c r="M11" s="223">
        <v>29.481999999999999</v>
      </c>
      <c r="N11" s="223">
        <v>738.75599999999997</v>
      </c>
      <c r="P11" s="87"/>
    </row>
    <row r="12" spans="1:16" s="8" customFormat="1" ht="15.75" customHeight="1" x14ac:dyDescent="0.25">
      <c r="A12" s="32">
        <v>1997</v>
      </c>
      <c r="B12" s="223">
        <v>19.323</v>
      </c>
      <c r="C12" s="223">
        <v>67.802999999999997</v>
      </c>
      <c r="D12" s="223">
        <v>59.487000000000002</v>
      </c>
      <c r="E12" s="223">
        <v>62.192</v>
      </c>
      <c r="F12" s="223">
        <v>64.022000000000006</v>
      </c>
      <c r="G12" s="223">
        <v>92.234999999999999</v>
      </c>
      <c r="H12" s="223">
        <v>79.813999999999993</v>
      </c>
      <c r="I12" s="223">
        <v>130.04</v>
      </c>
      <c r="J12" s="223">
        <v>95.466999999999999</v>
      </c>
      <c r="K12" s="223">
        <v>27.757999999999999</v>
      </c>
      <c r="L12" s="223">
        <v>32.741999999999997</v>
      </c>
      <c r="M12" s="223">
        <v>21.474</v>
      </c>
      <c r="N12" s="223">
        <v>752.35699999999997</v>
      </c>
      <c r="P12" s="87"/>
    </row>
    <row r="13" spans="1:16" s="8" customFormat="1" ht="15.75" customHeight="1" x14ac:dyDescent="0.25">
      <c r="A13" s="32">
        <v>1998</v>
      </c>
      <c r="B13" s="223">
        <v>21.524999999999999</v>
      </c>
      <c r="C13" s="223">
        <v>74.891999999999996</v>
      </c>
      <c r="D13" s="223">
        <v>64.003</v>
      </c>
      <c r="E13" s="223">
        <v>67.465999999999994</v>
      </c>
      <c r="F13" s="223">
        <v>68.840999999999994</v>
      </c>
      <c r="G13" s="223">
        <v>98.998999999999995</v>
      </c>
      <c r="H13" s="223">
        <v>88.650999999999996</v>
      </c>
      <c r="I13" s="223">
        <v>141.06200000000001</v>
      </c>
      <c r="J13" s="223">
        <v>102.562</v>
      </c>
      <c r="K13" s="223">
        <v>30.408000000000001</v>
      </c>
      <c r="L13" s="223">
        <v>36.372999999999998</v>
      </c>
      <c r="M13" s="223">
        <v>19.001999999999999</v>
      </c>
      <c r="N13" s="223">
        <v>813.78399999999999</v>
      </c>
      <c r="P13" s="87"/>
    </row>
    <row r="14" spans="1:16" s="8" customFormat="1" ht="15.75" customHeight="1" x14ac:dyDescent="0.25">
      <c r="A14" s="32">
        <v>1999</v>
      </c>
      <c r="B14" s="223">
        <v>24.872</v>
      </c>
      <c r="C14" s="223">
        <v>83.012</v>
      </c>
      <c r="D14" s="223">
        <v>71.117000000000004</v>
      </c>
      <c r="E14" s="223">
        <v>73.841999999999999</v>
      </c>
      <c r="F14" s="223">
        <v>73.433999999999997</v>
      </c>
      <c r="G14" s="223">
        <v>106.054</v>
      </c>
      <c r="H14" s="223">
        <v>97.968999999999994</v>
      </c>
      <c r="I14" s="223">
        <v>152.72300000000001</v>
      </c>
      <c r="J14" s="223">
        <v>109.76</v>
      </c>
      <c r="K14" s="223">
        <v>32.963999999999999</v>
      </c>
      <c r="L14" s="223">
        <v>41.465000000000003</v>
      </c>
      <c r="M14" s="223">
        <v>22.152000000000001</v>
      </c>
      <c r="N14" s="223">
        <v>889.36400000000003</v>
      </c>
      <c r="P14" s="87"/>
    </row>
    <row r="15" spans="1:16" s="8" customFormat="1" ht="24.75" customHeight="1" x14ac:dyDescent="0.25">
      <c r="A15" s="32">
        <v>2000</v>
      </c>
      <c r="B15" s="223">
        <v>28.696000000000002</v>
      </c>
      <c r="C15" s="223">
        <v>90.819000000000003</v>
      </c>
      <c r="D15" s="223">
        <v>78.081999999999994</v>
      </c>
      <c r="E15" s="223">
        <v>80.87</v>
      </c>
      <c r="F15" s="223">
        <v>79.102999999999994</v>
      </c>
      <c r="G15" s="223">
        <v>112.717</v>
      </c>
      <c r="H15" s="223">
        <v>106.258</v>
      </c>
      <c r="I15" s="223">
        <v>163.00399999999999</v>
      </c>
      <c r="J15" s="223">
        <v>116.73399999999999</v>
      </c>
      <c r="K15" s="223">
        <v>35.226999999999997</v>
      </c>
      <c r="L15" s="223">
        <v>44.679000000000002</v>
      </c>
      <c r="M15" s="223">
        <v>17.547999999999998</v>
      </c>
      <c r="N15" s="223">
        <v>953.73699999999997</v>
      </c>
      <c r="P15" s="87" t="e">
        <v>#REF!</v>
      </c>
    </row>
    <row r="16" spans="1:16" s="8" customFormat="1" ht="15.75" customHeight="1" x14ac:dyDescent="0.25">
      <c r="A16" s="32">
        <v>2001</v>
      </c>
      <c r="B16" s="223">
        <v>30.515000000000001</v>
      </c>
      <c r="C16" s="223">
        <v>95.343999999999994</v>
      </c>
      <c r="D16" s="223">
        <v>83.233999999999995</v>
      </c>
      <c r="E16" s="223">
        <v>85.623999999999995</v>
      </c>
      <c r="F16" s="223">
        <v>84.649000000000001</v>
      </c>
      <c r="G16" s="223">
        <v>118.181</v>
      </c>
      <c r="H16" s="223">
        <v>110.35299999999999</v>
      </c>
      <c r="I16" s="223">
        <v>173.10400000000001</v>
      </c>
      <c r="J16" s="223">
        <v>123.67</v>
      </c>
      <c r="K16" s="223">
        <v>38.034999999999997</v>
      </c>
      <c r="L16" s="223">
        <v>47.377000000000002</v>
      </c>
      <c r="M16" s="223">
        <v>19.867999999999999</v>
      </c>
      <c r="N16" s="223">
        <v>1009.954</v>
      </c>
      <c r="P16" s="87" t="e">
        <v>#REF!</v>
      </c>
    </row>
    <row r="17" spans="1:17" s="8" customFormat="1" ht="15.75" customHeight="1" x14ac:dyDescent="0.25">
      <c r="A17" s="32">
        <v>2002</v>
      </c>
      <c r="B17" s="223">
        <v>33.396999999999998</v>
      </c>
      <c r="C17" s="223">
        <v>100.273</v>
      </c>
      <c r="D17" s="223">
        <v>90.397000000000006</v>
      </c>
      <c r="E17" s="223">
        <v>92.796000000000006</v>
      </c>
      <c r="F17" s="223">
        <v>91.838999999999999</v>
      </c>
      <c r="G17" s="223">
        <v>124.485</v>
      </c>
      <c r="H17" s="223">
        <v>110.401</v>
      </c>
      <c r="I17" s="223">
        <v>181.727</v>
      </c>
      <c r="J17" s="223">
        <v>129.47200000000001</v>
      </c>
      <c r="K17" s="223">
        <v>41.472000000000001</v>
      </c>
      <c r="L17" s="223">
        <v>51.947000000000003</v>
      </c>
      <c r="M17" s="223">
        <v>21.815999999999999</v>
      </c>
      <c r="N17" s="223">
        <v>1070.0219999999999</v>
      </c>
      <c r="P17" s="87" t="e">
        <v>#REF!</v>
      </c>
    </row>
    <row r="18" spans="1:17" s="8" customFormat="1" ht="15.75" customHeight="1" x14ac:dyDescent="0.25">
      <c r="A18" s="32">
        <v>2003</v>
      </c>
      <c r="B18" s="223">
        <v>36.43</v>
      </c>
      <c r="C18" s="223">
        <v>107.039</v>
      </c>
      <c r="D18" s="223">
        <v>95.57</v>
      </c>
      <c r="E18" s="223">
        <v>98.668999999999997</v>
      </c>
      <c r="F18" s="223">
        <v>97.63</v>
      </c>
      <c r="G18" s="223">
        <v>130.24799999999999</v>
      </c>
      <c r="H18" s="223">
        <v>113.88200000000001</v>
      </c>
      <c r="I18" s="223">
        <v>191.99700000000001</v>
      </c>
      <c r="J18" s="223">
        <v>136.833</v>
      </c>
      <c r="K18" s="223">
        <v>45.128999999999998</v>
      </c>
      <c r="L18" s="223">
        <v>55.811999999999998</v>
      </c>
      <c r="M18" s="223">
        <v>25.443000000000001</v>
      </c>
      <c r="N18" s="223">
        <v>1134.682</v>
      </c>
      <c r="P18" s="87" t="e">
        <v>#REF!</v>
      </c>
    </row>
    <row r="19" spans="1:17" s="8" customFormat="1" ht="15.75" customHeight="1" x14ac:dyDescent="0.25">
      <c r="A19" s="32">
        <v>2004</v>
      </c>
      <c r="B19" s="223">
        <v>38.959000000000003</v>
      </c>
      <c r="C19" s="223">
        <v>111.63500000000001</v>
      </c>
      <c r="D19" s="223">
        <v>100.108</v>
      </c>
      <c r="E19" s="223">
        <v>103.741</v>
      </c>
      <c r="F19" s="223">
        <v>101.46899999999999</v>
      </c>
      <c r="G19" s="223">
        <v>135.828</v>
      </c>
      <c r="H19" s="223">
        <v>115.497</v>
      </c>
      <c r="I19" s="223">
        <v>200.10900000000001</v>
      </c>
      <c r="J19" s="223">
        <v>144.55199999999999</v>
      </c>
      <c r="K19" s="223">
        <v>48.844999999999999</v>
      </c>
      <c r="L19" s="223">
        <v>59.728000000000002</v>
      </c>
      <c r="M19" s="223">
        <v>30.696999999999999</v>
      </c>
      <c r="N19" s="223">
        <v>1191.1679999999999</v>
      </c>
      <c r="P19" s="87" t="e">
        <v>#REF!</v>
      </c>
      <c r="Q19" s="92">
        <f>K19/K12*100-100</f>
        <v>75.967288709561188</v>
      </c>
    </row>
    <row r="20" spans="1:17" s="8" customFormat="1" ht="24.75" customHeight="1" x14ac:dyDescent="0.25">
      <c r="A20" s="32">
        <v>2005</v>
      </c>
      <c r="B20" s="223">
        <v>40.267000000000003</v>
      </c>
      <c r="C20" s="223">
        <v>113.559</v>
      </c>
      <c r="D20" s="223">
        <v>101.16200000000001</v>
      </c>
      <c r="E20" s="223">
        <v>104.752</v>
      </c>
      <c r="F20" s="223">
        <v>103.621</v>
      </c>
      <c r="G20" s="223">
        <v>135.70099999999999</v>
      </c>
      <c r="H20" s="223">
        <v>118.20099999999999</v>
      </c>
      <c r="I20" s="223">
        <v>202.44499999999999</v>
      </c>
      <c r="J20" s="223">
        <v>146.41300000000001</v>
      </c>
      <c r="K20" s="223">
        <v>50.661999999999999</v>
      </c>
      <c r="L20" s="223">
        <v>62.116999999999997</v>
      </c>
      <c r="M20" s="223">
        <v>27.489000000000001</v>
      </c>
      <c r="N20" s="223">
        <v>1206.3889999999999</v>
      </c>
      <c r="P20" s="87" t="e">
        <v>#REF!</v>
      </c>
      <c r="Q20" s="93">
        <f>Q19/7</f>
        <v>10.852469815651599</v>
      </c>
    </row>
    <row r="21" spans="1:17" s="8" customFormat="1" ht="15.75" customHeight="1" x14ac:dyDescent="0.25">
      <c r="A21" s="32">
        <v>2006</v>
      </c>
      <c r="B21" s="223">
        <v>40.128999999999998</v>
      </c>
      <c r="C21" s="223">
        <v>112.777</v>
      </c>
      <c r="D21" s="223">
        <v>100.235</v>
      </c>
      <c r="E21" s="223">
        <v>104.357</v>
      </c>
      <c r="F21" s="223">
        <v>102.512</v>
      </c>
      <c r="G21" s="223">
        <v>136.09100000000001</v>
      </c>
      <c r="H21" s="223">
        <v>119.31699999999999</v>
      </c>
      <c r="I21" s="223">
        <v>202.24</v>
      </c>
      <c r="J21" s="223">
        <v>146.762</v>
      </c>
      <c r="K21" s="223">
        <v>52.16</v>
      </c>
      <c r="L21" s="223">
        <v>64.516999999999996</v>
      </c>
      <c r="M21" s="223">
        <v>28.46</v>
      </c>
      <c r="N21" s="223">
        <v>1209.557</v>
      </c>
      <c r="P21" s="87" t="e">
        <v>#REF!</v>
      </c>
    </row>
    <row r="22" spans="1:17" s="8" customFormat="1" ht="15.75" customHeight="1" x14ac:dyDescent="0.25">
      <c r="A22" s="32">
        <v>2007</v>
      </c>
      <c r="B22" s="223">
        <v>41.598999999999997</v>
      </c>
      <c r="C22" s="223">
        <v>116.999</v>
      </c>
      <c r="D22" s="223">
        <v>103.629</v>
      </c>
      <c r="E22" s="223">
        <v>107.738</v>
      </c>
      <c r="F22" s="223">
        <v>105.468</v>
      </c>
      <c r="G22" s="223">
        <v>139.16800000000001</v>
      </c>
      <c r="H22" s="223">
        <v>122.714</v>
      </c>
      <c r="I22" s="223">
        <v>206.89699999999999</v>
      </c>
      <c r="J22" s="223">
        <v>152.005</v>
      </c>
      <c r="K22" s="223">
        <v>54.738999999999997</v>
      </c>
      <c r="L22" s="223">
        <v>68.792000000000002</v>
      </c>
      <c r="M22" s="223">
        <v>28.573</v>
      </c>
      <c r="N22" s="223">
        <v>1248.3209999999999</v>
      </c>
      <c r="P22" s="87" t="e">
        <v>#REF!</v>
      </c>
    </row>
    <row r="23" spans="1:17" s="8" customFormat="1" ht="15.75" customHeight="1" x14ac:dyDescent="0.25">
      <c r="A23" s="32">
        <v>2008</v>
      </c>
      <c r="B23" s="223">
        <v>42.253999999999998</v>
      </c>
      <c r="C23" s="223">
        <v>119.815</v>
      </c>
      <c r="D23" s="223">
        <v>105.40600000000001</v>
      </c>
      <c r="E23" s="223">
        <v>108.57299999999999</v>
      </c>
      <c r="F23" s="223">
        <v>107.277</v>
      </c>
      <c r="G23" s="223">
        <v>143.09399999999999</v>
      </c>
      <c r="H23" s="223">
        <v>125.749</v>
      </c>
      <c r="I23" s="223">
        <v>212.56399999999999</v>
      </c>
      <c r="J23" s="223">
        <v>154.768</v>
      </c>
      <c r="K23" s="223">
        <v>56.374000000000002</v>
      </c>
      <c r="L23" s="223">
        <v>71.281999999999996</v>
      </c>
      <c r="M23" s="223">
        <v>27.411999999999999</v>
      </c>
      <c r="N23" s="223">
        <v>1274.568</v>
      </c>
      <c r="P23" s="87"/>
    </row>
    <row r="24" spans="1:17" s="8" customFormat="1" ht="15.75" customHeight="1" x14ac:dyDescent="0.25">
      <c r="A24" s="32">
        <v>2009</v>
      </c>
      <c r="B24" s="223">
        <v>41.963000000000001</v>
      </c>
      <c r="C24" s="223">
        <v>119.282</v>
      </c>
      <c r="D24" s="223">
        <v>104.40600000000001</v>
      </c>
      <c r="E24" s="223">
        <v>108.129</v>
      </c>
      <c r="F24" s="223">
        <v>106.93</v>
      </c>
      <c r="G24" s="223">
        <v>143.00899999999999</v>
      </c>
      <c r="H24" s="223">
        <v>125.262</v>
      </c>
      <c r="I24" s="223">
        <v>213.215</v>
      </c>
      <c r="J24" s="223">
        <v>153.98500000000001</v>
      </c>
      <c r="K24" s="223">
        <v>56.529000000000003</v>
      </c>
      <c r="L24" s="223">
        <v>71.978999999999999</v>
      </c>
      <c r="M24" s="223">
        <v>30.952000000000002</v>
      </c>
      <c r="N24" s="223">
        <v>1275.6410000000001</v>
      </c>
      <c r="P24" s="87"/>
      <c r="Q24" s="92">
        <f>K24/K19*100-100</f>
        <v>15.731395229808598</v>
      </c>
    </row>
    <row r="25" spans="1:17" s="8" customFormat="1" ht="21.75" customHeight="1" x14ac:dyDescent="0.25">
      <c r="A25" s="12">
        <v>2010</v>
      </c>
      <c r="B25" s="223">
        <v>40.061</v>
      </c>
      <c r="C25" s="223">
        <v>116.19</v>
      </c>
      <c r="D25" s="223">
        <v>100.246</v>
      </c>
      <c r="E25" s="223">
        <v>103.907</v>
      </c>
      <c r="F25" s="223">
        <v>103.11799999999999</v>
      </c>
      <c r="G25" s="223">
        <v>138.52000000000001</v>
      </c>
      <c r="H25" s="223">
        <v>124.443</v>
      </c>
      <c r="I25" s="223">
        <v>207.46100000000001</v>
      </c>
      <c r="J25" s="223">
        <v>149.988</v>
      </c>
      <c r="K25" s="223">
        <v>55.24</v>
      </c>
      <c r="L25" s="223">
        <v>68.625</v>
      </c>
      <c r="M25" s="223">
        <v>26.57</v>
      </c>
      <c r="N25" s="223">
        <v>1234.3689999999999</v>
      </c>
      <c r="P25" s="87"/>
      <c r="Q25" s="93">
        <f>Q24/5</f>
        <v>3.1462790459617196</v>
      </c>
    </row>
    <row r="26" spans="1:17" s="40" customFormat="1" ht="15.75" x14ac:dyDescent="0.25">
      <c r="A26" s="12">
        <v>2011</v>
      </c>
      <c r="B26" s="223">
        <v>39.444000000000003</v>
      </c>
      <c r="C26" s="223">
        <v>117.258</v>
      </c>
      <c r="D26" s="223">
        <v>100.366</v>
      </c>
      <c r="E26" s="223">
        <v>104.437</v>
      </c>
      <c r="F26" s="223">
        <v>103.776</v>
      </c>
      <c r="G26" s="223">
        <v>140.10499999999999</v>
      </c>
      <c r="H26" s="223">
        <v>125.45399999999999</v>
      </c>
      <c r="I26" s="223">
        <v>209.73099999999999</v>
      </c>
      <c r="J26" s="223">
        <v>150.815</v>
      </c>
      <c r="K26" s="223">
        <v>55.146000000000001</v>
      </c>
      <c r="L26" s="223">
        <v>66.221999999999994</v>
      </c>
      <c r="M26" s="223">
        <v>25.567</v>
      </c>
      <c r="N26" s="223">
        <v>1238.3209999999999</v>
      </c>
      <c r="P26" s="88"/>
    </row>
    <row r="27" spans="1:17" s="40" customFormat="1" ht="15.75" x14ac:dyDescent="0.25">
      <c r="A27" s="12">
        <v>2012</v>
      </c>
      <c r="B27" s="223">
        <v>38.808</v>
      </c>
      <c r="C27" s="223">
        <v>115.99299999999999</v>
      </c>
      <c r="D27" s="223">
        <v>99.171999999999997</v>
      </c>
      <c r="E27" s="223">
        <v>102.86499999999999</v>
      </c>
      <c r="F27" s="223">
        <v>101.997</v>
      </c>
      <c r="G27" s="223">
        <v>137.304</v>
      </c>
      <c r="H27" s="223">
        <v>125.464</v>
      </c>
      <c r="I27" s="223">
        <v>208.43</v>
      </c>
      <c r="J27" s="223">
        <v>148.82400000000001</v>
      </c>
      <c r="K27" s="223">
        <v>54.375</v>
      </c>
      <c r="L27" s="223">
        <v>65.683999999999997</v>
      </c>
      <c r="M27" s="223">
        <v>25.933</v>
      </c>
      <c r="N27" s="223">
        <v>1224.8489999999999</v>
      </c>
      <c r="P27" s="88"/>
      <c r="Q27" s="94">
        <f>K27/K24*100-100</f>
        <v>-3.8104335827628404</v>
      </c>
    </row>
    <row r="28" spans="1:17" s="8" customFormat="1" ht="30" customHeight="1" x14ac:dyDescent="0.25">
      <c r="A28" s="12">
        <v>2013</v>
      </c>
      <c r="B28" s="223">
        <v>38.095999999999997</v>
      </c>
      <c r="C28" s="223">
        <v>115.821</v>
      </c>
      <c r="D28" s="223">
        <v>98.19</v>
      </c>
      <c r="E28" s="223">
        <v>101.73699999999999</v>
      </c>
      <c r="F28" s="223">
        <v>101.232</v>
      </c>
      <c r="G28" s="223">
        <v>136.477</v>
      </c>
      <c r="H28" s="223">
        <v>124.96599999999999</v>
      </c>
      <c r="I28" s="223">
        <v>207.83099999999999</v>
      </c>
      <c r="J28" s="223">
        <v>147.679</v>
      </c>
      <c r="K28" s="223">
        <v>54.673999999999999</v>
      </c>
      <c r="L28" s="223">
        <v>65.965999999999994</v>
      </c>
      <c r="M28" s="223">
        <v>26.73</v>
      </c>
      <c r="N28" s="223">
        <v>1219.3989999999999</v>
      </c>
      <c r="Q28" s="93">
        <f>Q27/3</f>
        <v>-1.2701445275876135</v>
      </c>
    </row>
    <row r="29" spans="1:17" s="35" customFormat="1" ht="25.5" customHeight="1" x14ac:dyDescent="0.25">
      <c r="A29" s="12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7" s="35" customFormat="1" ht="21.75" customHeight="1" x14ac:dyDescent="0.25">
      <c r="A30" s="12">
        <v>1994</v>
      </c>
      <c r="B30" s="223">
        <v>2.33201372686643</v>
      </c>
      <c r="C30" s="223">
        <v>8.9364730164983204</v>
      </c>
      <c r="D30" s="223">
        <v>8.0846471601643408</v>
      </c>
      <c r="E30" s="223">
        <v>8.3936958505913299</v>
      </c>
      <c r="F30" s="223">
        <v>8.4448803060525304</v>
      </c>
      <c r="G30" s="223">
        <v>12.237246193069399</v>
      </c>
      <c r="H30" s="223">
        <v>9.2765930294816901</v>
      </c>
      <c r="I30" s="223">
        <v>17.122379397493798</v>
      </c>
      <c r="J30" s="223">
        <v>13.3126746028003</v>
      </c>
      <c r="K30" s="223">
        <v>3.60496697284866</v>
      </c>
      <c r="L30" s="223">
        <v>4.0050102507622203</v>
      </c>
      <c r="M30" s="223">
        <v>4.2494194933709899</v>
      </c>
      <c r="N30" s="223">
        <v>100</v>
      </c>
    </row>
    <row r="31" spans="1:17" s="35" customFormat="1" ht="15.75" customHeight="1" x14ac:dyDescent="0.25">
      <c r="A31" s="12">
        <v>1995</v>
      </c>
      <c r="B31" s="223">
        <v>2.34593084913302</v>
      </c>
      <c r="C31" s="223">
        <v>8.8561736558229107</v>
      </c>
      <c r="D31" s="223">
        <v>8.0946002308919809</v>
      </c>
      <c r="E31" s="223">
        <v>8.3787311759690102</v>
      </c>
      <c r="F31" s="223">
        <v>8.5015793751681503</v>
      </c>
      <c r="G31" s="223">
        <v>12.3148558063924</v>
      </c>
      <c r="H31" s="223">
        <v>9.5610917119458794</v>
      </c>
      <c r="I31" s="223">
        <v>17.1826623183434</v>
      </c>
      <c r="J31" s="223">
        <v>13.032158327556299</v>
      </c>
      <c r="K31" s="223">
        <v>3.6104274348641199</v>
      </c>
      <c r="L31" s="223">
        <v>4.0841688102230203</v>
      </c>
      <c r="M31" s="223">
        <v>4.0376203036898604</v>
      </c>
      <c r="N31" s="223">
        <v>100</v>
      </c>
    </row>
    <row r="32" spans="1:17" s="35" customFormat="1" ht="15.75" customHeight="1" x14ac:dyDescent="0.25">
      <c r="A32" s="12">
        <v>1996</v>
      </c>
      <c r="B32" s="223">
        <v>2.36898245158077</v>
      </c>
      <c r="C32" s="223">
        <v>8.9270340951545606</v>
      </c>
      <c r="D32" s="223">
        <v>7.9225075667744198</v>
      </c>
      <c r="E32" s="223">
        <v>8.2622679206666305</v>
      </c>
      <c r="F32" s="223">
        <v>8.4942795726870592</v>
      </c>
      <c r="G32" s="223">
        <v>12.136618856564301</v>
      </c>
      <c r="H32" s="223">
        <v>9.9838106221810694</v>
      </c>
      <c r="I32" s="223">
        <v>17.143143338260501</v>
      </c>
      <c r="J32" s="223">
        <v>12.8831440962916</v>
      </c>
      <c r="K32" s="223">
        <v>3.6589888948448501</v>
      </c>
      <c r="L32" s="223">
        <v>4.2284597350139999</v>
      </c>
      <c r="M32" s="223">
        <v>3.9907628499802401</v>
      </c>
      <c r="N32" s="223">
        <v>100</v>
      </c>
    </row>
    <row r="33" spans="1:14" s="35" customFormat="1" ht="15.75" customHeight="1" x14ac:dyDescent="0.25">
      <c r="A33" s="12">
        <v>1997</v>
      </c>
      <c r="B33" s="223">
        <v>2.5683285993218599</v>
      </c>
      <c r="C33" s="223">
        <v>9.0120780427376896</v>
      </c>
      <c r="D33" s="223">
        <v>7.90675171494384</v>
      </c>
      <c r="E33" s="223">
        <v>8.2662884774116492</v>
      </c>
      <c r="F33" s="223">
        <v>8.5095240690257405</v>
      </c>
      <c r="G33" s="223">
        <v>12.2594725642215</v>
      </c>
      <c r="H33" s="223">
        <v>10.6085276005939</v>
      </c>
      <c r="I33" s="223">
        <v>17.284347723221799</v>
      </c>
      <c r="J33" s="223">
        <v>12.6890558604492</v>
      </c>
      <c r="K33" s="223">
        <v>3.6894718863518299</v>
      </c>
      <c r="L33" s="223">
        <v>4.3519233555346704</v>
      </c>
      <c r="M33" s="223">
        <v>2.8542301061862898</v>
      </c>
      <c r="N33" s="223">
        <v>100</v>
      </c>
    </row>
    <row r="34" spans="1:14" s="35" customFormat="1" ht="15.75" customHeight="1" x14ac:dyDescent="0.25">
      <c r="A34" s="12">
        <v>1998</v>
      </c>
      <c r="B34" s="223">
        <v>2.6450507751442598</v>
      </c>
      <c r="C34" s="223">
        <v>9.2029334565437502</v>
      </c>
      <c r="D34" s="223">
        <v>7.8648634035567202</v>
      </c>
      <c r="E34" s="223">
        <v>8.2904062994602992</v>
      </c>
      <c r="F34" s="223">
        <v>8.4593700539700993</v>
      </c>
      <c r="G34" s="223">
        <v>12.1652674419748</v>
      </c>
      <c r="H34" s="223">
        <v>10.893676946216701</v>
      </c>
      <c r="I34" s="223">
        <v>17.334083737207902</v>
      </c>
      <c r="J34" s="223">
        <v>12.6030986109336</v>
      </c>
      <c r="K34" s="223">
        <v>3.73661807064282</v>
      </c>
      <c r="L34" s="223">
        <v>4.4696135583889598</v>
      </c>
      <c r="M34" s="223">
        <v>2.33501764596011</v>
      </c>
      <c r="N34" s="223">
        <v>100</v>
      </c>
    </row>
    <row r="35" spans="1:14" s="35" customFormat="1" ht="24.75" customHeight="1" x14ac:dyDescent="0.25">
      <c r="A35" s="12">
        <v>1999</v>
      </c>
      <c r="B35" s="223">
        <v>2.7966052145128399</v>
      </c>
      <c r="C35" s="223">
        <v>9.3338610512680997</v>
      </c>
      <c r="D35" s="223">
        <v>7.9963884303839601</v>
      </c>
      <c r="E35" s="223">
        <v>8.3027871602628398</v>
      </c>
      <c r="F35" s="223">
        <v>8.2569116807066596</v>
      </c>
      <c r="G35" s="223">
        <v>11.9247012471834</v>
      </c>
      <c r="H35" s="223">
        <v>11.0156246486253</v>
      </c>
      <c r="I35" s="223">
        <v>17.172158981024602</v>
      </c>
      <c r="J35" s="223">
        <v>12.3414035198187</v>
      </c>
      <c r="K35" s="223">
        <v>3.7064688923770199</v>
      </c>
      <c r="L35" s="223">
        <v>4.66232048969826</v>
      </c>
      <c r="M35" s="223">
        <v>2.4907686841383301</v>
      </c>
      <c r="N35" s="223">
        <v>100</v>
      </c>
    </row>
    <row r="36" spans="1:14" s="35" customFormat="1" ht="15.75" customHeight="1" x14ac:dyDescent="0.25">
      <c r="A36" s="12">
        <v>2000</v>
      </c>
      <c r="B36" s="223">
        <v>3.0087959259208801</v>
      </c>
      <c r="C36" s="223">
        <v>9.5224364788196301</v>
      </c>
      <c r="D36" s="223">
        <v>8.1869530069610406</v>
      </c>
      <c r="E36" s="223">
        <v>8.4792767817543009</v>
      </c>
      <c r="F36" s="223">
        <v>8.2940055801546997</v>
      </c>
      <c r="G36" s="223">
        <v>11.818457289588199</v>
      </c>
      <c r="H36" s="223">
        <v>11.141226564556099</v>
      </c>
      <c r="I36" s="223">
        <v>17.091084858823798</v>
      </c>
      <c r="J36" s="223">
        <v>12.2396425849055</v>
      </c>
      <c r="K36" s="223">
        <v>3.69357590195201</v>
      </c>
      <c r="L36" s="223">
        <v>4.6846247969828196</v>
      </c>
      <c r="M36" s="223">
        <v>1.8399202295811099</v>
      </c>
      <c r="N36" s="223">
        <v>100</v>
      </c>
    </row>
    <row r="37" spans="1:14" s="35" customFormat="1" ht="15.75" customHeight="1" x14ac:dyDescent="0.25">
      <c r="A37" s="12">
        <v>2001</v>
      </c>
      <c r="B37" s="223">
        <v>3.0214247381563899</v>
      </c>
      <c r="C37" s="223">
        <v>9.4404299601764006</v>
      </c>
      <c r="D37" s="223">
        <v>8.2413654483273504</v>
      </c>
      <c r="E37" s="223">
        <v>8.4780098895593294</v>
      </c>
      <c r="F37" s="223">
        <v>8.3814708392659494</v>
      </c>
      <c r="G37" s="223">
        <v>11.7016220540738</v>
      </c>
      <c r="H37" s="223">
        <v>10.926537248231099</v>
      </c>
      <c r="I37" s="223">
        <v>17.139790525113</v>
      </c>
      <c r="J37" s="223">
        <v>12.2451121536228</v>
      </c>
      <c r="K37" s="223">
        <v>3.7660131055473798</v>
      </c>
      <c r="L37" s="223">
        <v>4.6910057289737903</v>
      </c>
      <c r="M37" s="223">
        <v>1.96721830895269</v>
      </c>
      <c r="N37" s="223">
        <v>100</v>
      </c>
    </row>
    <row r="38" spans="1:14" s="35" customFormat="1" ht="15.75" customHeight="1" x14ac:dyDescent="0.25">
      <c r="A38" s="12">
        <v>2002</v>
      </c>
      <c r="B38" s="223">
        <v>3.1211507800774201</v>
      </c>
      <c r="C38" s="223">
        <v>9.3711157340690203</v>
      </c>
      <c r="D38" s="223">
        <v>8.4481440568511701</v>
      </c>
      <c r="E38" s="223">
        <v>8.6723450545876606</v>
      </c>
      <c r="F38" s="223">
        <v>8.5829076411512997</v>
      </c>
      <c r="G38" s="223">
        <v>11.633872948406699</v>
      </c>
      <c r="H38" s="223">
        <v>10.317638328931601</v>
      </c>
      <c r="I38" s="223">
        <v>16.983482582601098</v>
      </c>
      <c r="J38" s="223">
        <v>12.0999381321132</v>
      </c>
      <c r="K38" s="223">
        <v>3.8758081609536998</v>
      </c>
      <c r="L38" s="223">
        <v>4.8547599955888803</v>
      </c>
      <c r="M38" s="223">
        <v>2.03883658466835</v>
      </c>
      <c r="N38" s="223">
        <v>100</v>
      </c>
    </row>
    <row r="39" spans="1:14" s="35" customFormat="1" ht="15.75" customHeight="1" x14ac:dyDescent="0.25">
      <c r="A39" s="12">
        <v>2003</v>
      </c>
      <c r="B39" s="223">
        <v>3.2105911612240301</v>
      </c>
      <c r="C39" s="223">
        <v>9.4333919106851098</v>
      </c>
      <c r="D39" s="223">
        <v>8.4226241361015699</v>
      </c>
      <c r="E39" s="223">
        <v>8.6957403043319594</v>
      </c>
      <c r="F39" s="223">
        <v>8.6041727990749806</v>
      </c>
      <c r="G39" s="223">
        <v>11.4788108033793</v>
      </c>
      <c r="H39" s="223">
        <v>10.0364683673487</v>
      </c>
      <c r="I39" s="223">
        <v>16.920776041216801</v>
      </c>
      <c r="J39" s="223">
        <v>12.0591496119618</v>
      </c>
      <c r="K39" s="223">
        <v>3.9772376754015699</v>
      </c>
      <c r="L39" s="223">
        <v>4.9187349407146703</v>
      </c>
      <c r="M39" s="223">
        <v>2.2423022485595099</v>
      </c>
      <c r="N39" s="223">
        <v>100</v>
      </c>
    </row>
    <row r="40" spans="1:14" s="35" customFormat="1" ht="24.75" customHeight="1" x14ac:dyDescent="0.25">
      <c r="A40" s="12">
        <v>2004</v>
      </c>
      <c r="B40" s="223">
        <v>3.2706553567590801</v>
      </c>
      <c r="C40" s="223">
        <v>9.3718938050720002</v>
      </c>
      <c r="D40" s="223">
        <v>8.4041881581775204</v>
      </c>
      <c r="E40" s="223">
        <v>8.7091829196217496</v>
      </c>
      <c r="F40" s="223">
        <v>8.5184457607994801</v>
      </c>
      <c r="G40" s="223">
        <v>11.402925531914899</v>
      </c>
      <c r="H40" s="223">
        <v>9.69611339458414</v>
      </c>
      <c r="I40" s="223">
        <v>16.799393536428099</v>
      </c>
      <c r="J40" s="223">
        <v>12.1353159252095</v>
      </c>
      <c r="K40" s="223">
        <v>4.1005970610358897</v>
      </c>
      <c r="L40" s="223">
        <v>5.01423812594025</v>
      </c>
      <c r="M40" s="223">
        <v>2.5770504244573398</v>
      </c>
      <c r="N40" s="223">
        <v>100</v>
      </c>
    </row>
    <row r="41" spans="1:14" s="35" customFormat="1" ht="15.75" customHeight="1" x14ac:dyDescent="0.25">
      <c r="A41" s="12">
        <v>2005</v>
      </c>
      <c r="B41" s="223">
        <v>3.33781226453491</v>
      </c>
      <c r="C41" s="223">
        <v>9.4131329115235598</v>
      </c>
      <c r="D41" s="223">
        <v>8.3855207565718892</v>
      </c>
      <c r="E41" s="223">
        <v>8.6831030455350593</v>
      </c>
      <c r="F41" s="223">
        <v>8.5893521907112902</v>
      </c>
      <c r="G41" s="223">
        <v>11.2485276308057</v>
      </c>
      <c r="H41" s="223">
        <v>9.7979175871132806</v>
      </c>
      <c r="I41" s="223">
        <v>16.7810714454459</v>
      </c>
      <c r="J41" s="223">
        <v>12.1364667615504</v>
      </c>
      <c r="K41" s="223">
        <v>4.1994746304881803</v>
      </c>
      <c r="L41" s="223">
        <v>5.1490025190879596</v>
      </c>
      <c r="M41" s="223">
        <v>2.2786182566319799</v>
      </c>
      <c r="N41" s="223">
        <v>100</v>
      </c>
    </row>
    <row r="42" spans="1:14" s="35" customFormat="1" ht="15.75" customHeight="1" x14ac:dyDescent="0.25">
      <c r="A42" s="12">
        <v>2006</v>
      </c>
      <c r="B42" s="223">
        <v>3.3176609287532499</v>
      </c>
      <c r="C42" s="223">
        <v>9.3238268225474297</v>
      </c>
      <c r="D42" s="223">
        <v>8.2869182684238893</v>
      </c>
      <c r="E42" s="223">
        <v>8.6277041925266804</v>
      </c>
      <c r="F42" s="223">
        <v>8.4751690081575308</v>
      </c>
      <c r="G42" s="223">
        <v>11.2513093636761</v>
      </c>
      <c r="H42" s="223">
        <v>9.8645206468153201</v>
      </c>
      <c r="I42" s="223">
        <v>16.720171103966202</v>
      </c>
      <c r="J42" s="223">
        <v>12.1335331861169</v>
      </c>
      <c r="K42" s="223">
        <v>4.31232261067482</v>
      </c>
      <c r="L42" s="223">
        <v>5.3339363089131</v>
      </c>
      <c r="M42" s="223">
        <v>2.35292755942878</v>
      </c>
      <c r="N42" s="223">
        <v>100</v>
      </c>
    </row>
    <row r="43" spans="1:14" s="35" customFormat="1" ht="15.75" customHeight="1" x14ac:dyDescent="0.25">
      <c r="A43" s="12">
        <v>2007</v>
      </c>
      <c r="B43" s="223">
        <v>3.3323960744071401</v>
      </c>
      <c r="C43" s="223">
        <v>9.3725091542960506</v>
      </c>
      <c r="D43" s="223">
        <v>8.3014705352229097</v>
      </c>
      <c r="E43" s="223">
        <v>8.6306326657966999</v>
      </c>
      <c r="F43" s="223">
        <v>8.4487884125957997</v>
      </c>
      <c r="G43" s="223">
        <v>11.1484145504241</v>
      </c>
      <c r="H43" s="223">
        <v>9.8303240913194596</v>
      </c>
      <c r="I43" s="223">
        <v>16.574022226654801</v>
      </c>
      <c r="J43" s="223">
        <v>12.1767558184153</v>
      </c>
      <c r="K43" s="223">
        <v>4.3850099453586102</v>
      </c>
      <c r="L43" s="223">
        <v>5.5107620555930703</v>
      </c>
      <c r="M43" s="223">
        <v>2.2889144699159898</v>
      </c>
      <c r="N43" s="223">
        <v>100</v>
      </c>
    </row>
    <row r="44" spans="1:14" s="35" customFormat="1" ht="15.75" customHeight="1" x14ac:dyDescent="0.25">
      <c r="A44" s="12">
        <v>2008</v>
      </c>
      <c r="B44" s="223">
        <v>3.3151624707351801</v>
      </c>
      <c r="C44" s="223">
        <v>9.4004399922169704</v>
      </c>
      <c r="D44" s="223">
        <v>8.2699393049252805</v>
      </c>
      <c r="E44" s="223">
        <v>8.5184156514207192</v>
      </c>
      <c r="F44" s="223">
        <v>8.4167341405087903</v>
      </c>
      <c r="G44" s="223">
        <v>11.2268627487902</v>
      </c>
      <c r="H44" s="223">
        <v>9.8660095028276196</v>
      </c>
      <c r="I44" s="223">
        <v>16.677336948675901</v>
      </c>
      <c r="J44" s="223">
        <v>12.1427809265571</v>
      </c>
      <c r="K44" s="223">
        <v>4.4229888087571601</v>
      </c>
      <c r="L44" s="223">
        <v>5.5926400160681897</v>
      </c>
      <c r="M44" s="223">
        <v>2.1506894885168899</v>
      </c>
      <c r="N44" s="223">
        <v>100</v>
      </c>
    </row>
    <row r="45" spans="1:14" s="35" customFormat="1" ht="21.75" customHeight="1" x14ac:dyDescent="0.25">
      <c r="A45" s="12">
        <v>2009</v>
      </c>
      <c r="B45" s="223">
        <v>3.2895618751670699</v>
      </c>
      <c r="C45" s="223">
        <v>9.3507499366984899</v>
      </c>
      <c r="D45" s="223">
        <v>8.1845911192882603</v>
      </c>
      <c r="E45" s="223">
        <v>8.4764443914863197</v>
      </c>
      <c r="F45" s="223">
        <v>8.3824524297980396</v>
      </c>
      <c r="G45" s="223">
        <v>11.2107560042363</v>
      </c>
      <c r="H45" s="223">
        <v>9.8195338657192703</v>
      </c>
      <c r="I45" s="223">
        <v>16.714342044509401</v>
      </c>
      <c r="J45" s="223">
        <v>12.071186172285101</v>
      </c>
      <c r="K45" s="223">
        <v>4.4314191845511397</v>
      </c>
      <c r="L45" s="223">
        <v>5.6425749877904501</v>
      </c>
      <c r="M45" s="223">
        <v>2.4263879884701098</v>
      </c>
      <c r="N45" s="223">
        <v>100</v>
      </c>
    </row>
    <row r="46" spans="1:14" s="89" customFormat="1" ht="15.75" x14ac:dyDescent="0.25">
      <c r="A46" s="12">
        <v>2010</v>
      </c>
      <c r="B46" s="223">
        <v>3.2454638766851698</v>
      </c>
      <c r="C46" s="223">
        <v>9.4129065133683696</v>
      </c>
      <c r="D46" s="223">
        <v>8.1212344120761308</v>
      </c>
      <c r="E46" s="223">
        <v>8.4178231954950302</v>
      </c>
      <c r="F46" s="223">
        <v>8.3539038974569202</v>
      </c>
      <c r="G46" s="223">
        <v>11.2219279648144</v>
      </c>
      <c r="H46" s="223">
        <v>10.0815072316301</v>
      </c>
      <c r="I46" s="223">
        <v>16.807048783629501</v>
      </c>
      <c r="J46" s="223">
        <v>12.1509856452973</v>
      </c>
      <c r="K46" s="223">
        <v>4.4751609931876102</v>
      </c>
      <c r="L46" s="223">
        <v>5.5595206943790698</v>
      </c>
      <c r="M46" s="223">
        <v>2.1525167919803598</v>
      </c>
      <c r="N46" s="223">
        <v>100</v>
      </c>
    </row>
    <row r="47" spans="1:14" s="89" customFormat="1" ht="15.75" x14ac:dyDescent="0.2">
      <c r="A47" s="33">
        <v>2011</v>
      </c>
      <c r="B47" s="271">
        <v>3.1852807147742799</v>
      </c>
      <c r="C47" s="271">
        <v>9.4691118054204004</v>
      </c>
      <c r="D47" s="271">
        <v>8.1050066985862301</v>
      </c>
      <c r="E47" s="271">
        <v>8.4337582904594193</v>
      </c>
      <c r="F47" s="271">
        <v>8.3803795623267305</v>
      </c>
      <c r="G47" s="271">
        <v>11.3141099924818</v>
      </c>
      <c r="H47" s="271">
        <v>10.1309757324636</v>
      </c>
      <c r="I47" s="271">
        <v>16.936723192128699</v>
      </c>
      <c r="J47" s="271">
        <v>12.178990746341199</v>
      </c>
      <c r="K47" s="271">
        <v>4.4532879600685096</v>
      </c>
      <c r="L47" s="271">
        <v>5.3477248629394198</v>
      </c>
      <c r="M47" s="271">
        <v>2.06465044200979</v>
      </c>
      <c r="N47" s="271">
        <v>100</v>
      </c>
    </row>
    <row r="48" spans="1:14" ht="30" customHeight="1" x14ac:dyDescent="0.2">
      <c r="A48" s="33">
        <v>2012</v>
      </c>
      <c r="B48" s="271">
        <v>3.16839055263139</v>
      </c>
      <c r="C48" s="271">
        <v>9.4699836469638292</v>
      </c>
      <c r="D48" s="271">
        <v>8.0966715080797709</v>
      </c>
      <c r="E48" s="271">
        <v>8.3981780611324304</v>
      </c>
      <c r="F48" s="271">
        <v>8.3273121829711307</v>
      </c>
      <c r="G48" s="271">
        <v>11.2098715841708</v>
      </c>
      <c r="H48" s="271">
        <v>10.2432218175465</v>
      </c>
      <c r="I48" s="271">
        <v>17.0167914575593</v>
      </c>
      <c r="J48" s="271">
        <v>12.1503956814269</v>
      </c>
      <c r="K48" s="271">
        <v>4.4393227246787204</v>
      </c>
      <c r="L48" s="271">
        <v>5.3626202086951098</v>
      </c>
      <c r="M48" s="271">
        <v>2.1172405741442399</v>
      </c>
      <c r="N48" s="271">
        <v>100.0000000000001</v>
      </c>
    </row>
    <row r="49" spans="1:14" ht="16.5" thickBot="1" x14ac:dyDescent="0.25">
      <c r="A49" s="34">
        <v>2013</v>
      </c>
      <c r="B49" s="272">
        <v>3.1241619847154198</v>
      </c>
      <c r="C49" s="272">
        <v>9.4982036232603093</v>
      </c>
      <c r="D49" s="272">
        <v>8.0523274170308508</v>
      </c>
      <c r="E49" s="272">
        <v>8.3432084166052292</v>
      </c>
      <c r="F49" s="272">
        <v>8.3017945725722306</v>
      </c>
      <c r="G49" s="272">
        <v>11.1921528556281</v>
      </c>
      <c r="H49" s="272">
        <v>10.2481632345114</v>
      </c>
      <c r="I49" s="272">
        <v>17.043723998461498</v>
      </c>
      <c r="J49" s="272">
        <v>12.110802124653199</v>
      </c>
      <c r="K49" s="272">
        <v>4.4836841755651804</v>
      </c>
      <c r="L49" s="272">
        <v>5.4097141296655096</v>
      </c>
      <c r="M49" s="272">
        <v>2.1920634673310402</v>
      </c>
      <c r="N49" s="272">
        <v>99.999999999999957</v>
      </c>
    </row>
    <row r="50" spans="1:14" ht="12.75" x14ac:dyDescent="0.2">
      <c r="A50" s="241" t="s">
        <v>18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2" t="s">
        <v>19</v>
      </c>
    </row>
    <row r="51" spans="1:14" ht="12.75" x14ac:dyDescent="0.2">
      <c r="A51" s="234" t="s">
        <v>20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2" t="s">
        <v>295</v>
      </c>
    </row>
    <row r="52" spans="1:14" ht="15" x14ac:dyDescent="0.2">
      <c r="A52" s="243" t="s">
        <v>281</v>
      </c>
      <c r="B52" s="273"/>
      <c r="C52" s="273"/>
      <c r="D52" s="273"/>
      <c r="E52" s="273"/>
      <c r="F52" s="273"/>
      <c r="G52" s="273"/>
      <c r="H52" s="16"/>
      <c r="I52" s="16"/>
      <c r="J52" s="16"/>
      <c r="K52" s="16"/>
      <c r="L52" s="16"/>
      <c r="M52" s="16"/>
      <c r="N52" s="242" t="s">
        <v>279</v>
      </c>
    </row>
  </sheetData>
  <mergeCells count="1">
    <mergeCell ref="A2:H2"/>
  </mergeCells>
  <hyperlinks>
    <hyperlink ref="A2" r:id="rId1" display="Vehicle Licensing Statistics"/>
    <hyperlink ref="A2:H2" r:id="rId2" display="Vehicle Licensing Statistics (https://www.gov.uk/government/collections/vehicles-statistics)"/>
    <hyperlink ref="A52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topLeftCell="A24" zoomScaleNormal="100" zoomScaleSheetLayoutView="100" workbookViewId="0">
      <selection activeCell="F59" sqref="F59"/>
    </sheetView>
  </sheetViews>
  <sheetFormatPr defaultRowHeight="12.75" x14ac:dyDescent="0.2"/>
  <cols>
    <col min="1" max="1" width="8.6640625" style="46" customWidth="1"/>
    <col min="2" max="256" width="8.88671875" style="46"/>
    <col min="257" max="257" width="28.109375" style="46" customWidth="1"/>
    <col min="258" max="512" width="8.88671875" style="46"/>
    <col min="513" max="513" width="28.109375" style="46" customWidth="1"/>
    <col min="514" max="768" width="8.88671875" style="46"/>
    <col min="769" max="769" width="28.109375" style="46" customWidth="1"/>
    <col min="770" max="1024" width="8.88671875" style="46"/>
    <col min="1025" max="1025" width="28.109375" style="46" customWidth="1"/>
    <col min="1026" max="1280" width="8.88671875" style="46"/>
    <col min="1281" max="1281" width="28.109375" style="46" customWidth="1"/>
    <col min="1282" max="1536" width="8.88671875" style="46"/>
    <col min="1537" max="1537" width="28.109375" style="46" customWidth="1"/>
    <col min="1538" max="1792" width="8.88671875" style="46"/>
    <col min="1793" max="1793" width="28.109375" style="46" customWidth="1"/>
    <col min="1794" max="2048" width="8.88671875" style="46"/>
    <col min="2049" max="2049" width="28.109375" style="46" customWidth="1"/>
    <col min="2050" max="2304" width="8.88671875" style="46"/>
    <col min="2305" max="2305" width="28.109375" style="46" customWidth="1"/>
    <col min="2306" max="2560" width="8.88671875" style="46"/>
    <col min="2561" max="2561" width="28.109375" style="46" customWidth="1"/>
    <col min="2562" max="2816" width="8.88671875" style="46"/>
    <col min="2817" max="2817" width="28.109375" style="46" customWidth="1"/>
    <col min="2818" max="3072" width="8.88671875" style="46"/>
    <col min="3073" max="3073" width="28.109375" style="46" customWidth="1"/>
    <col min="3074" max="3328" width="8.88671875" style="46"/>
    <col min="3329" max="3329" width="28.109375" style="46" customWidth="1"/>
    <col min="3330" max="3584" width="8.88671875" style="46"/>
    <col min="3585" max="3585" width="28.109375" style="46" customWidth="1"/>
    <col min="3586" max="3840" width="8.88671875" style="46"/>
    <col min="3841" max="3841" width="28.109375" style="46" customWidth="1"/>
    <col min="3842" max="4096" width="8.88671875" style="46"/>
    <col min="4097" max="4097" width="28.109375" style="46" customWidth="1"/>
    <col min="4098" max="4352" width="8.88671875" style="46"/>
    <col min="4353" max="4353" width="28.109375" style="46" customWidth="1"/>
    <col min="4354" max="4608" width="8.88671875" style="46"/>
    <col min="4609" max="4609" width="28.109375" style="46" customWidth="1"/>
    <col min="4610" max="4864" width="8.88671875" style="46"/>
    <col min="4865" max="4865" width="28.109375" style="46" customWidth="1"/>
    <col min="4866" max="5120" width="8.88671875" style="46"/>
    <col min="5121" max="5121" width="28.109375" style="46" customWidth="1"/>
    <col min="5122" max="5376" width="8.88671875" style="46"/>
    <col min="5377" max="5377" width="28.109375" style="46" customWidth="1"/>
    <col min="5378" max="5632" width="8.88671875" style="46"/>
    <col min="5633" max="5633" width="28.109375" style="46" customWidth="1"/>
    <col min="5634" max="5888" width="8.88671875" style="46"/>
    <col min="5889" max="5889" width="28.109375" style="46" customWidth="1"/>
    <col min="5890" max="6144" width="8.88671875" style="46"/>
    <col min="6145" max="6145" width="28.109375" style="46" customWidth="1"/>
    <col min="6146" max="6400" width="8.88671875" style="46"/>
    <col min="6401" max="6401" width="28.109375" style="46" customWidth="1"/>
    <col min="6402" max="6656" width="8.88671875" style="46"/>
    <col min="6657" max="6657" width="28.109375" style="46" customWidth="1"/>
    <col min="6658" max="6912" width="8.88671875" style="46"/>
    <col min="6913" max="6913" width="28.109375" style="46" customWidth="1"/>
    <col min="6914" max="7168" width="8.88671875" style="46"/>
    <col min="7169" max="7169" width="28.109375" style="46" customWidth="1"/>
    <col min="7170" max="7424" width="8.88671875" style="46"/>
    <col min="7425" max="7425" width="28.109375" style="46" customWidth="1"/>
    <col min="7426" max="7680" width="8.88671875" style="46"/>
    <col min="7681" max="7681" width="28.109375" style="46" customWidth="1"/>
    <col min="7682" max="7936" width="8.88671875" style="46"/>
    <col min="7937" max="7937" width="28.109375" style="46" customWidth="1"/>
    <col min="7938" max="8192" width="8.88671875" style="46"/>
    <col min="8193" max="8193" width="28.109375" style="46" customWidth="1"/>
    <col min="8194" max="8448" width="8.88671875" style="46"/>
    <col min="8449" max="8449" width="28.109375" style="46" customWidth="1"/>
    <col min="8450" max="8704" width="8.88671875" style="46"/>
    <col min="8705" max="8705" width="28.109375" style="46" customWidth="1"/>
    <col min="8706" max="8960" width="8.88671875" style="46"/>
    <col min="8961" max="8961" width="28.109375" style="46" customWidth="1"/>
    <col min="8962" max="9216" width="8.88671875" style="46"/>
    <col min="9217" max="9217" width="28.109375" style="46" customWidth="1"/>
    <col min="9218" max="9472" width="8.88671875" style="46"/>
    <col min="9473" max="9473" width="28.109375" style="46" customWidth="1"/>
    <col min="9474" max="9728" width="8.88671875" style="46"/>
    <col min="9729" max="9729" width="28.109375" style="46" customWidth="1"/>
    <col min="9730" max="9984" width="8.88671875" style="46"/>
    <col min="9985" max="9985" width="28.109375" style="46" customWidth="1"/>
    <col min="9986" max="10240" width="8.88671875" style="46"/>
    <col min="10241" max="10241" width="28.109375" style="46" customWidth="1"/>
    <col min="10242" max="10496" width="8.88671875" style="46"/>
    <col min="10497" max="10497" width="28.109375" style="46" customWidth="1"/>
    <col min="10498" max="10752" width="8.88671875" style="46"/>
    <col min="10753" max="10753" width="28.109375" style="46" customWidth="1"/>
    <col min="10754" max="11008" width="8.88671875" style="46"/>
    <col min="11009" max="11009" width="28.109375" style="46" customWidth="1"/>
    <col min="11010" max="11264" width="8.88671875" style="46"/>
    <col min="11265" max="11265" width="28.109375" style="46" customWidth="1"/>
    <col min="11266" max="11520" width="8.88671875" style="46"/>
    <col min="11521" max="11521" width="28.109375" style="46" customWidth="1"/>
    <col min="11522" max="11776" width="8.88671875" style="46"/>
    <col min="11777" max="11777" width="28.109375" style="46" customWidth="1"/>
    <col min="11778" max="12032" width="8.88671875" style="46"/>
    <col min="12033" max="12033" width="28.109375" style="46" customWidth="1"/>
    <col min="12034" max="12288" width="8.88671875" style="46"/>
    <col min="12289" max="12289" width="28.109375" style="46" customWidth="1"/>
    <col min="12290" max="12544" width="8.88671875" style="46"/>
    <col min="12545" max="12545" width="28.109375" style="46" customWidth="1"/>
    <col min="12546" max="12800" width="8.88671875" style="46"/>
    <col min="12801" max="12801" width="28.109375" style="46" customWidth="1"/>
    <col min="12802" max="13056" width="8.88671875" style="46"/>
    <col min="13057" max="13057" width="28.109375" style="46" customWidth="1"/>
    <col min="13058" max="13312" width="8.88671875" style="46"/>
    <col min="13313" max="13313" width="28.109375" style="46" customWidth="1"/>
    <col min="13314" max="13568" width="8.88671875" style="46"/>
    <col min="13569" max="13569" width="28.109375" style="46" customWidth="1"/>
    <col min="13570" max="13824" width="8.88671875" style="46"/>
    <col min="13825" max="13825" width="28.109375" style="46" customWidth="1"/>
    <col min="13826" max="14080" width="8.88671875" style="46"/>
    <col min="14081" max="14081" width="28.109375" style="46" customWidth="1"/>
    <col min="14082" max="14336" width="8.88671875" style="46"/>
    <col min="14337" max="14337" width="28.109375" style="46" customWidth="1"/>
    <col min="14338" max="14592" width="8.88671875" style="46"/>
    <col min="14593" max="14593" width="28.109375" style="46" customWidth="1"/>
    <col min="14594" max="14848" width="8.88671875" style="46"/>
    <col min="14849" max="14849" width="28.109375" style="46" customWidth="1"/>
    <col min="14850" max="15104" width="8.88671875" style="46"/>
    <col min="15105" max="15105" width="28.109375" style="46" customWidth="1"/>
    <col min="15106" max="15360" width="8.88671875" style="46"/>
    <col min="15361" max="15361" width="28.109375" style="46" customWidth="1"/>
    <col min="15362" max="15616" width="8.88671875" style="46"/>
    <col min="15617" max="15617" width="28.109375" style="46" customWidth="1"/>
    <col min="15618" max="15872" width="8.88671875" style="46"/>
    <col min="15873" max="15873" width="28.109375" style="46" customWidth="1"/>
    <col min="15874" max="16128" width="8.88671875" style="46"/>
    <col min="16129" max="16129" width="28.109375" style="46" customWidth="1"/>
    <col min="16130" max="16384" width="8.88671875" style="46"/>
  </cols>
  <sheetData>
    <row r="1" spans="1:13" s="315" customFormat="1" x14ac:dyDescent="0.2">
      <c r="A1" s="313" t="s">
        <v>27</v>
      </c>
      <c r="B1" s="314"/>
      <c r="C1" s="314"/>
      <c r="D1" s="314"/>
      <c r="E1" s="314"/>
      <c r="F1" s="314"/>
      <c r="G1" s="314"/>
      <c r="H1" s="314"/>
      <c r="I1" s="314"/>
    </row>
    <row r="2" spans="1:13" s="315" customFormat="1" x14ac:dyDescent="0.2">
      <c r="A2" s="316"/>
      <c r="B2" s="317" t="s">
        <v>31</v>
      </c>
      <c r="C2" s="317" t="s">
        <v>32</v>
      </c>
      <c r="D2" s="317" t="s">
        <v>28</v>
      </c>
      <c r="E2" s="317" t="s">
        <v>33</v>
      </c>
      <c r="F2" s="319" t="s">
        <v>29</v>
      </c>
      <c r="G2" s="314"/>
      <c r="H2" s="317"/>
      <c r="I2" s="317"/>
      <c r="J2" s="317"/>
      <c r="K2" s="317"/>
      <c r="L2" s="319"/>
      <c r="M2" s="319"/>
    </row>
    <row r="3" spans="1:13" s="315" customFormat="1" x14ac:dyDescent="0.2">
      <c r="A3" s="320">
        <v>1994</v>
      </c>
      <c r="B3" s="321">
        <v>100</v>
      </c>
      <c r="C3" s="321">
        <v>100</v>
      </c>
      <c r="D3" s="321">
        <v>100</v>
      </c>
      <c r="E3" s="321">
        <v>100</v>
      </c>
      <c r="F3" s="322">
        <v>100</v>
      </c>
      <c r="G3" s="314"/>
      <c r="H3" s="314"/>
    </row>
    <row r="4" spans="1:13" s="315" customFormat="1" x14ac:dyDescent="0.2">
      <c r="A4" s="320">
        <v>1995</v>
      </c>
      <c r="B4" s="321">
        <v>101.09728505663296</v>
      </c>
      <c r="C4" s="321">
        <v>97.59128862210936</v>
      </c>
      <c r="D4" s="321">
        <v>97.948765375011575</v>
      </c>
      <c r="E4" s="321">
        <v>100.86267701155661</v>
      </c>
      <c r="F4" s="322">
        <v>98.504247935862153</v>
      </c>
      <c r="G4" s="314"/>
      <c r="H4" s="314"/>
    </row>
    <row r="5" spans="1:13" s="315" customFormat="1" x14ac:dyDescent="0.2">
      <c r="A5" s="320">
        <v>1996</v>
      </c>
      <c r="B5" s="321">
        <v>106.05210886800683</v>
      </c>
      <c r="C5" s="321">
        <v>104.00938858747931</v>
      </c>
      <c r="D5" s="321">
        <v>101.96892629242579</v>
      </c>
      <c r="E5" s="321">
        <v>101.82301557159134</v>
      </c>
      <c r="F5" s="322">
        <v>101.77097044393923</v>
      </c>
      <c r="G5" s="314"/>
      <c r="H5" s="314"/>
    </row>
    <row r="6" spans="1:13" s="315" customFormat="1" x14ac:dyDescent="0.2">
      <c r="A6" s="320">
        <v>1997</v>
      </c>
      <c r="B6" s="321">
        <v>109.37427029003578</v>
      </c>
      <c r="C6" s="321">
        <v>106.80672592250566</v>
      </c>
      <c r="D6" s="321">
        <v>104.24581522241746</v>
      </c>
      <c r="E6" s="321">
        <v>101.94237968639791</v>
      </c>
      <c r="F6" s="322">
        <v>105.40863946392247</v>
      </c>
      <c r="G6" s="314"/>
      <c r="H6" s="314"/>
    </row>
    <row r="7" spans="1:13" s="315" customFormat="1" x14ac:dyDescent="0.2">
      <c r="A7" s="320">
        <v>1998</v>
      </c>
      <c r="B7" s="321">
        <v>112.42188687719408</v>
      </c>
      <c r="C7" s="321">
        <v>117.00334757012583</v>
      </c>
      <c r="D7" s="321">
        <v>105.88550818459262</v>
      </c>
      <c r="E7" s="321">
        <v>99.924041017850371</v>
      </c>
      <c r="F7" s="322">
        <v>107.31123608950581</v>
      </c>
      <c r="G7" s="314"/>
      <c r="H7" s="314"/>
    </row>
    <row r="8" spans="1:13" s="315" customFormat="1" x14ac:dyDescent="0.2">
      <c r="A8" s="320">
        <v>1999</v>
      </c>
      <c r="B8" s="321">
        <v>116.18264435464077</v>
      </c>
      <c r="C8" s="321">
        <v>126.83827773288698</v>
      </c>
      <c r="D8" s="321">
        <v>108.0662165911403</v>
      </c>
      <c r="E8" s="321">
        <v>102.7942054147903</v>
      </c>
      <c r="F8" s="322">
        <v>111.96601651310279</v>
      </c>
      <c r="G8" s="314"/>
      <c r="H8" s="314"/>
    </row>
    <row r="9" spans="1:13" s="315" customFormat="1" x14ac:dyDescent="0.2">
      <c r="A9" s="320">
        <v>2000</v>
      </c>
      <c r="B9" s="321">
        <v>116.23659941990852</v>
      </c>
      <c r="C9" s="321">
        <v>135.54580784177921</v>
      </c>
      <c r="D9" s="321">
        <v>106.24803477295849</v>
      </c>
      <c r="E9" s="321">
        <v>104.05837990342357</v>
      </c>
      <c r="F9" s="322">
        <v>116.78832116788323</v>
      </c>
      <c r="G9" s="314"/>
      <c r="H9" s="314"/>
    </row>
    <row r="10" spans="1:13" s="315" customFormat="1" x14ac:dyDescent="0.2">
      <c r="A10" s="320">
        <v>2001</v>
      </c>
      <c r="B10" s="321">
        <v>120.92532440110374</v>
      </c>
      <c r="C10" s="321">
        <v>146.35037900650272</v>
      </c>
      <c r="D10" s="321">
        <v>109.49597706464441</v>
      </c>
      <c r="E10" s="321">
        <v>106.30459551842004</v>
      </c>
      <c r="F10" s="322">
        <v>117.37465597702526</v>
      </c>
      <c r="G10" s="323"/>
      <c r="H10" s="314"/>
    </row>
    <row r="11" spans="1:13" s="315" customFormat="1" x14ac:dyDescent="0.2">
      <c r="A11" s="320">
        <v>2002</v>
      </c>
      <c r="B11" s="321">
        <v>126.12915630375012</v>
      </c>
      <c r="C11" s="321">
        <v>159.57520489437837</v>
      </c>
      <c r="D11" s="321">
        <v>115.07629704984741</v>
      </c>
      <c r="E11" s="321">
        <v>110.78074982366664</v>
      </c>
      <c r="F11" s="322">
        <v>117.02764149814526</v>
      </c>
      <c r="G11" s="314"/>
      <c r="H11" s="314"/>
    </row>
    <row r="12" spans="1:13" s="315" customFormat="1" x14ac:dyDescent="0.2">
      <c r="A12" s="320">
        <v>2003</v>
      </c>
      <c r="B12" s="321">
        <v>129.69038934094334</v>
      </c>
      <c r="C12" s="321">
        <v>173.64654276809418</v>
      </c>
      <c r="D12" s="321">
        <v>122.6181448256728</v>
      </c>
      <c r="E12" s="321">
        <v>113.67804242851719</v>
      </c>
      <c r="F12" s="322">
        <v>119.85162139523754</v>
      </c>
      <c r="G12" s="314"/>
      <c r="H12" s="314"/>
      <c r="I12" s="327"/>
    </row>
    <row r="13" spans="1:13" s="315" customFormat="1" x14ac:dyDescent="0.2">
      <c r="A13" s="320">
        <v>2004</v>
      </c>
      <c r="B13" s="321">
        <v>134.83857697738358</v>
      </c>
      <c r="C13" s="321">
        <v>187.9448997652853</v>
      </c>
      <c r="D13" s="321">
        <v>132.50346804772033</v>
      </c>
      <c r="E13" s="321">
        <v>117.76355053985134</v>
      </c>
      <c r="F13" s="322">
        <v>123.0585138207491</v>
      </c>
      <c r="G13" s="314"/>
      <c r="H13" s="327"/>
      <c r="I13" s="327"/>
    </row>
    <row r="14" spans="1:13" s="315" customFormat="1" x14ac:dyDescent="0.2">
      <c r="A14" s="320">
        <v>2005</v>
      </c>
      <c r="B14" s="321">
        <v>138.32548517328715</v>
      </c>
      <c r="C14" s="321">
        <v>194.93631921197428</v>
      </c>
      <c r="D14" s="321">
        <v>139.68001479700362</v>
      </c>
      <c r="E14" s="321">
        <v>119.58114046986056</v>
      </c>
      <c r="F14" s="322">
        <v>126.66028479119302</v>
      </c>
      <c r="G14" s="314"/>
      <c r="H14" s="328"/>
      <c r="L14" s="327"/>
    </row>
    <row r="15" spans="1:13" s="315" customFormat="1" x14ac:dyDescent="0.2">
      <c r="A15" s="320">
        <v>2006</v>
      </c>
      <c r="B15" s="321">
        <v>139.10520045350077</v>
      </c>
      <c r="C15" s="321">
        <v>200.70029627919504</v>
      </c>
      <c r="D15" s="321">
        <v>145.17155276056599</v>
      </c>
      <c r="E15" s="321">
        <v>121.80565351852856</v>
      </c>
      <c r="F15" s="322">
        <v>127.4021778150054</v>
      </c>
      <c r="G15" s="314"/>
      <c r="J15" s="327"/>
      <c r="K15" s="327"/>
      <c r="L15" s="327"/>
    </row>
    <row r="16" spans="1:13" s="315" customFormat="1" x14ac:dyDescent="0.2">
      <c r="A16" s="320">
        <v>2007</v>
      </c>
      <c r="B16" s="321">
        <v>141.11415719306473</v>
      </c>
      <c r="C16" s="321">
        <v>210.62372542229403</v>
      </c>
      <c r="D16" s="321">
        <v>150.94515860538243</v>
      </c>
      <c r="E16" s="321">
        <v>123.46589984265638</v>
      </c>
      <c r="F16" s="322">
        <v>127.07909536915162</v>
      </c>
      <c r="G16" s="314"/>
      <c r="H16" s="314"/>
      <c r="J16" s="327"/>
      <c r="K16" s="327"/>
    </row>
    <row r="17" spans="1:12" s="315" customFormat="1" x14ac:dyDescent="0.2">
      <c r="A17" s="320">
        <v>2008</v>
      </c>
      <c r="B17" s="321">
        <v>141.9889645496342</v>
      </c>
      <c r="C17" s="321">
        <v>216.91484858978799</v>
      </c>
      <c r="D17" s="321">
        <v>152.15573846296127</v>
      </c>
      <c r="E17" s="321">
        <v>119.67337637675654</v>
      </c>
      <c r="F17" s="322">
        <v>126.93550317099438</v>
      </c>
      <c r="G17" s="314"/>
      <c r="H17" s="314"/>
      <c r="I17" s="327"/>
    </row>
    <row r="18" spans="1:12" s="315" customFormat="1" x14ac:dyDescent="0.2">
      <c r="A18" s="320">
        <v>2009</v>
      </c>
      <c r="B18" s="321">
        <v>141.99303850483858</v>
      </c>
      <c r="C18" s="321">
        <v>217.51125476162994</v>
      </c>
      <c r="D18" s="321">
        <v>154.34569499676317</v>
      </c>
      <c r="E18" s="321">
        <v>117.70929412403017</v>
      </c>
      <c r="F18" s="322">
        <v>126.08591599856409</v>
      </c>
      <c r="G18" s="314"/>
      <c r="H18" s="314"/>
      <c r="I18" s="327"/>
    </row>
    <row r="19" spans="1:12" s="315" customFormat="1" x14ac:dyDescent="0.2">
      <c r="A19" s="320">
        <v>2010</v>
      </c>
      <c r="B19" s="321">
        <v>142.42279109651997</v>
      </c>
      <c r="C19" s="321">
        <v>212.55146408095732</v>
      </c>
      <c r="D19" s="321">
        <v>156.04920003699249</v>
      </c>
      <c r="E19" s="321">
        <v>115.22977592100266</v>
      </c>
      <c r="F19" s="322">
        <v>125.14060069402896</v>
      </c>
      <c r="G19" s="314"/>
      <c r="H19" s="314"/>
    </row>
    <row r="20" spans="1:12" s="315" customFormat="1" x14ac:dyDescent="0.2">
      <c r="A20" s="320">
        <v>2011</v>
      </c>
      <c r="B20" s="321">
        <v>142.84151419972119</v>
      </c>
      <c r="C20" s="321">
        <v>212.18977259609835</v>
      </c>
      <c r="D20" s="321">
        <v>159.26662350873949</v>
      </c>
      <c r="E20" s="321">
        <v>113.66719114535293</v>
      </c>
      <c r="F20" s="322">
        <v>123.02261577120979</v>
      </c>
      <c r="G20" s="314"/>
      <c r="H20" s="314"/>
    </row>
    <row r="21" spans="1:12" s="315" customFormat="1" x14ac:dyDescent="0.2">
      <c r="A21" s="320">
        <v>2012</v>
      </c>
      <c r="B21" s="321">
        <v>143.82383422778179</v>
      </c>
      <c r="C21" s="321">
        <v>209.22313286390394</v>
      </c>
      <c r="D21" s="321">
        <v>162.76149079811341</v>
      </c>
      <c r="E21" s="321">
        <v>112.6417448863328</v>
      </c>
      <c r="F21" s="322">
        <v>118.69091779346658</v>
      </c>
      <c r="G21" s="314"/>
      <c r="H21" s="328"/>
      <c r="I21" s="327"/>
      <c r="J21" s="327"/>
      <c r="K21" s="327"/>
      <c r="L21" s="327"/>
    </row>
    <row r="22" spans="1:12" s="315" customFormat="1" x14ac:dyDescent="0.2">
      <c r="A22" s="320">
        <v>2013</v>
      </c>
      <c r="B22" s="321">
        <v>145.09580253439759</v>
      </c>
      <c r="C22" s="321">
        <v>210.3736196082958</v>
      </c>
      <c r="D22" s="321">
        <v>165.58586886155553</v>
      </c>
      <c r="E22" s="321">
        <v>113.81910910965222</v>
      </c>
      <c r="F22" s="322">
        <v>117.42252004307768</v>
      </c>
      <c r="G22" s="314"/>
      <c r="H22" s="328"/>
      <c r="I22" s="328"/>
      <c r="J22" s="327"/>
      <c r="K22" s="327"/>
      <c r="L22" s="327"/>
    </row>
    <row r="23" spans="1:12" x14ac:dyDescent="0.2">
      <c r="A23" s="329"/>
      <c r="B23" s="47"/>
      <c r="C23" s="47"/>
      <c r="D23" s="47"/>
      <c r="E23" s="47"/>
      <c r="F23" s="47"/>
      <c r="G23" s="47"/>
      <c r="H23" s="47"/>
      <c r="I23" s="47"/>
    </row>
    <row r="24" spans="1:12" ht="15.75" x14ac:dyDescent="0.25">
      <c r="A24" s="326" t="s">
        <v>323</v>
      </c>
    </row>
  </sheetData>
  <pageMargins left="0.7" right="0.7" top="0.75" bottom="0.75" header="0.3" footer="0.3"/>
  <pageSetup paperSize="9" orientation="landscape" horizontalDpi="30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75" zoomScaleNormal="75" workbookViewId="0">
      <selection activeCell="J45" sqref="J45"/>
    </sheetView>
  </sheetViews>
  <sheetFormatPr defaultRowHeight="11.25" x14ac:dyDescent="0.2"/>
  <cols>
    <col min="1" max="1" width="7.44140625" style="16" customWidth="1"/>
    <col min="2" max="14" width="10.21875" style="16" customWidth="1"/>
    <col min="15" max="15" width="8.88671875" style="16"/>
    <col min="16" max="16" width="0" style="16" hidden="1" customWidth="1"/>
    <col min="17" max="256" width="8.88671875" style="16"/>
    <col min="257" max="257" width="7.44140625" style="16" customWidth="1"/>
    <col min="258" max="270" width="10.21875" style="16" customWidth="1"/>
    <col min="271" max="271" width="8.88671875" style="16"/>
    <col min="272" max="272" width="0" style="16" hidden="1" customWidth="1"/>
    <col min="273" max="512" width="8.88671875" style="16"/>
    <col min="513" max="513" width="7.44140625" style="16" customWidth="1"/>
    <col min="514" max="526" width="10.21875" style="16" customWidth="1"/>
    <col min="527" max="527" width="8.88671875" style="16"/>
    <col min="528" max="528" width="0" style="16" hidden="1" customWidth="1"/>
    <col min="529" max="768" width="8.88671875" style="16"/>
    <col min="769" max="769" width="7.44140625" style="16" customWidth="1"/>
    <col min="770" max="782" width="10.21875" style="16" customWidth="1"/>
    <col min="783" max="783" width="8.88671875" style="16"/>
    <col min="784" max="784" width="0" style="16" hidden="1" customWidth="1"/>
    <col min="785" max="1024" width="8.88671875" style="16"/>
    <col min="1025" max="1025" width="7.44140625" style="16" customWidth="1"/>
    <col min="1026" max="1038" width="10.21875" style="16" customWidth="1"/>
    <col min="1039" max="1039" width="8.88671875" style="16"/>
    <col min="1040" max="1040" width="0" style="16" hidden="1" customWidth="1"/>
    <col min="1041" max="1280" width="8.88671875" style="16"/>
    <col min="1281" max="1281" width="7.44140625" style="16" customWidth="1"/>
    <col min="1282" max="1294" width="10.21875" style="16" customWidth="1"/>
    <col min="1295" max="1295" width="8.88671875" style="16"/>
    <col min="1296" max="1296" width="0" style="16" hidden="1" customWidth="1"/>
    <col min="1297" max="1536" width="8.88671875" style="16"/>
    <col min="1537" max="1537" width="7.44140625" style="16" customWidth="1"/>
    <col min="1538" max="1550" width="10.21875" style="16" customWidth="1"/>
    <col min="1551" max="1551" width="8.88671875" style="16"/>
    <col min="1552" max="1552" width="0" style="16" hidden="1" customWidth="1"/>
    <col min="1553" max="1792" width="8.88671875" style="16"/>
    <col min="1793" max="1793" width="7.44140625" style="16" customWidth="1"/>
    <col min="1794" max="1806" width="10.21875" style="16" customWidth="1"/>
    <col min="1807" max="1807" width="8.88671875" style="16"/>
    <col min="1808" max="1808" width="0" style="16" hidden="1" customWidth="1"/>
    <col min="1809" max="2048" width="8.88671875" style="16"/>
    <col min="2049" max="2049" width="7.44140625" style="16" customWidth="1"/>
    <col min="2050" max="2062" width="10.21875" style="16" customWidth="1"/>
    <col min="2063" max="2063" width="8.88671875" style="16"/>
    <col min="2064" max="2064" width="0" style="16" hidden="1" customWidth="1"/>
    <col min="2065" max="2304" width="8.88671875" style="16"/>
    <col min="2305" max="2305" width="7.44140625" style="16" customWidth="1"/>
    <col min="2306" max="2318" width="10.21875" style="16" customWidth="1"/>
    <col min="2319" max="2319" width="8.88671875" style="16"/>
    <col min="2320" max="2320" width="0" style="16" hidden="1" customWidth="1"/>
    <col min="2321" max="2560" width="8.88671875" style="16"/>
    <col min="2561" max="2561" width="7.44140625" style="16" customWidth="1"/>
    <col min="2562" max="2574" width="10.21875" style="16" customWidth="1"/>
    <col min="2575" max="2575" width="8.88671875" style="16"/>
    <col min="2576" max="2576" width="0" style="16" hidden="1" customWidth="1"/>
    <col min="2577" max="2816" width="8.88671875" style="16"/>
    <col min="2817" max="2817" width="7.44140625" style="16" customWidth="1"/>
    <col min="2818" max="2830" width="10.21875" style="16" customWidth="1"/>
    <col min="2831" max="2831" width="8.88671875" style="16"/>
    <col min="2832" max="2832" width="0" style="16" hidden="1" customWidth="1"/>
    <col min="2833" max="3072" width="8.88671875" style="16"/>
    <col min="3073" max="3073" width="7.44140625" style="16" customWidth="1"/>
    <col min="3074" max="3086" width="10.21875" style="16" customWidth="1"/>
    <col min="3087" max="3087" width="8.88671875" style="16"/>
    <col min="3088" max="3088" width="0" style="16" hidden="1" customWidth="1"/>
    <col min="3089" max="3328" width="8.88671875" style="16"/>
    <col min="3329" max="3329" width="7.44140625" style="16" customWidth="1"/>
    <col min="3330" max="3342" width="10.21875" style="16" customWidth="1"/>
    <col min="3343" max="3343" width="8.88671875" style="16"/>
    <col min="3344" max="3344" width="0" style="16" hidden="1" customWidth="1"/>
    <col min="3345" max="3584" width="8.88671875" style="16"/>
    <col min="3585" max="3585" width="7.44140625" style="16" customWidth="1"/>
    <col min="3586" max="3598" width="10.21875" style="16" customWidth="1"/>
    <col min="3599" max="3599" width="8.88671875" style="16"/>
    <col min="3600" max="3600" width="0" style="16" hidden="1" customWidth="1"/>
    <col min="3601" max="3840" width="8.88671875" style="16"/>
    <col min="3841" max="3841" width="7.44140625" style="16" customWidth="1"/>
    <col min="3842" max="3854" width="10.21875" style="16" customWidth="1"/>
    <col min="3855" max="3855" width="8.88671875" style="16"/>
    <col min="3856" max="3856" width="0" style="16" hidden="1" customWidth="1"/>
    <col min="3857" max="4096" width="8.88671875" style="16"/>
    <col min="4097" max="4097" width="7.44140625" style="16" customWidth="1"/>
    <col min="4098" max="4110" width="10.21875" style="16" customWidth="1"/>
    <col min="4111" max="4111" width="8.88671875" style="16"/>
    <col min="4112" max="4112" width="0" style="16" hidden="1" customWidth="1"/>
    <col min="4113" max="4352" width="8.88671875" style="16"/>
    <col min="4353" max="4353" width="7.44140625" style="16" customWidth="1"/>
    <col min="4354" max="4366" width="10.21875" style="16" customWidth="1"/>
    <col min="4367" max="4367" width="8.88671875" style="16"/>
    <col min="4368" max="4368" width="0" style="16" hidden="1" customWidth="1"/>
    <col min="4369" max="4608" width="8.88671875" style="16"/>
    <col min="4609" max="4609" width="7.44140625" style="16" customWidth="1"/>
    <col min="4610" max="4622" width="10.21875" style="16" customWidth="1"/>
    <col min="4623" max="4623" width="8.88671875" style="16"/>
    <col min="4624" max="4624" width="0" style="16" hidden="1" customWidth="1"/>
    <col min="4625" max="4864" width="8.88671875" style="16"/>
    <col min="4865" max="4865" width="7.44140625" style="16" customWidth="1"/>
    <col min="4866" max="4878" width="10.21875" style="16" customWidth="1"/>
    <col min="4879" max="4879" width="8.88671875" style="16"/>
    <col min="4880" max="4880" width="0" style="16" hidden="1" customWidth="1"/>
    <col min="4881" max="5120" width="8.88671875" style="16"/>
    <col min="5121" max="5121" width="7.44140625" style="16" customWidth="1"/>
    <col min="5122" max="5134" width="10.21875" style="16" customWidth="1"/>
    <col min="5135" max="5135" width="8.88671875" style="16"/>
    <col min="5136" max="5136" width="0" style="16" hidden="1" customWidth="1"/>
    <col min="5137" max="5376" width="8.88671875" style="16"/>
    <col min="5377" max="5377" width="7.44140625" style="16" customWidth="1"/>
    <col min="5378" max="5390" width="10.21875" style="16" customWidth="1"/>
    <col min="5391" max="5391" width="8.88671875" style="16"/>
    <col min="5392" max="5392" width="0" style="16" hidden="1" customWidth="1"/>
    <col min="5393" max="5632" width="8.88671875" style="16"/>
    <col min="5633" max="5633" width="7.44140625" style="16" customWidth="1"/>
    <col min="5634" max="5646" width="10.21875" style="16" customWidth="1"/>
    <col min="5647" max="5647" width="8.88671875" style="16"/>
    <col min="5648" max="5648" width="0" style="16" hidden="1" customWidth="1"/>
    <col min="5649" max="5888" width="8.88671875" style="16"/>
    <col min="5889" max="5889" width="7.44140625" style="16" customWidth="1"/>
    <col min="5890" max="5902" width="10.21875" style="16" customWidth="1"/>
    <col min="5903" max="5903" width="8.88671875" style="16"/>
    <col min="5904" max="5904" width="0" style="16" hidden="1" customWidth="1"/>
    <col min="5905" max="6144" width="8.88671875" style="16"/>
    <col min="6145" max="6145" width="7.44140625" style="16" customWidth="1"/>
    <col min="6146" max="6158" width="10.21875" style="16" customWidth="1"/>
    <col min="6159" max="6159" width="8.88671875" style="16"/>
    <col min="6160" max="6160" width="0" style="16" hidden="1" customWidth="1"/>
    <col min="6161" max="6400" width="8.88671875" style="16"/>
    <col min="6401" max="6401" width="7.44140625" style="16" customWidth="1"/>
    <col min="6402" max="6414" width="10.21875" style="16" customWidth="1"/>
    <col min="6415" max="6415" width="8.88671875" style="16"/>
    <col min="6416" max="6416" width="0" style="16" hidden="1" customWidth="1"/>
    <col min="6417" max="6656" width="8.88671875" style="16"/>
    <col min="6657" max="6657" width="7.44140625" style="16" customWidth="1"/>
    <col min="6658" max="6670" width="10.21875" style="16" customWidth="1"/>
    <col min="6671" max="6671" width="8.88671875" style="16"/>
    <col min="6672" max="6672" width="0" style="16" hidden="1" customWidth="1"/>
    <col min="6673" max="6912" width="8.88671875" style="16"/>
    <col min="6913" max="6913" width="7.44140625" style="16" customWidth="1"/>
    <col min="6914" max="6926" width="10.21875" style="16" customWidth="1"/>
    <col min="6927" max="6927" width="8.88671875" style="16"/>
    <col min="6928" max="6928" width="0" style="16" hidden="1" customWidth="1"/>
    <col min="6929" max="7168" width="8.88671875" style="16"/>
    <col min="7169" max="7169" width="7.44140625" style="16" customWidth="1"/>
    <col min="7170" max="7182" width="10.21875" style="16" customWidth="1"/>
    <col min="7183" max="7183" width="8.88671875" style="16"/>
    <col min="7184" max="7184" width="0" style="16" hidden="1" customWidth="1"/>
    <col min="7185" max="7424" width="8.88671875" style="16"/>
    <col min="7425" max="7425" width="7.44140625" style="16" customWidth="1"/>
    <col min="7426" max="7438" width="10.21875" style="16" customWidth="1"/>
    <col min="7439" max="7439" width="8.88671875" style="16"/>
    <col min="7440" max="7440" width="0" style="16" hidden="1" customWidth="1"/>
    <col min="7441" max="7680" width="8.88671875" style="16"/>
    <col min="7681" max="7681" width="7.44140625" style="16" customWidth="1"/>
    <col min="7682" max="7694" width="10.21875" style="16" customWidth="1"/>
    <col min="7695" max="7695" width="8.88671875" style="16"/>
    <col min="7696" max="7696" width="0" style="16" hidden="1" customWidth="1"/>
    <col min="7697" max="7936" width="8.88671875" style="16"/>
    <col min="7937" max="7937" width="7.44140625" style="16" customWidth="1"/>
    <col min="7938" max="7950" width="10.21875" style="16" customWidth="1"/>
    <col min="7951" max="7951" width="8.88671875" style="16"/>
    <col min="7952" max="7952" width="0" style="16" hidden="1" customWidth="1"/>
    <col min="7953" max="8192" width="8.88671875" style="16"/>
    <col min="8193" max="8193" width="7.44140625" style="16" customWidth="1"/>
    <col min="8194" max="8206" width="10.21875" style="16" customWidth="1"/>
    <col min="8207" max="8207" width="8.88671875" style="16"/>
    <col min="8208" max="8208" width="0" style="16" hidden="1" customWidth="1"/>
    <col min="8209" max="8448" width="8.88671875" style="16"/>
    <col min="8449" max="8449" width="7.44140625" style="16" customWidth="1"/>
    <col min="8450" max="8462" width="10.21875" style="16" customWidth="1"/>
    <col min="8463" max="8463" width="8.88671875" style="16"/>
    <col min="8464" max="8464" width="0" style="16" hidden="1" customWidth="1"/>
    <col min="8465" max="8704" width="8.88671875" style="16"/>
    <col min="8705" max="8705" width="7.44140625" style="16" customWidth="1"/>
    <col min="8706" max="8718" width="10.21875" style="16" customWidth="1"/>
    <col min="8719" max="8719" width="8.88671875" style="16"/>
    <col min="8720" max="8720" width="0" style="16" hidden="1" customWidth="1"/>
    <col min="8721" max="8960" width="8.88671875" style="16"/>
    <col min="8961" max="8961" width="7.44140625" style="16" customWidth="1"/>
    <col min="8962" max="8974" width="10.21875" style="16" customWidth="1"/>
    <col min="8975" max="8975" width="8.88671875" style="16"/>
    <col min="8976" max="8976" width="0" style="16" hidden="1" customWidth="1"/>
    <col min="8977" max="9216" width="8.88671875" style="16"/>
    <col min="9217" max="9217" width="7.44140625" style="16" customWidth="1"/>
    <col min="9218" max="9230" width="10.21875" style="16" customWidth="1"/>
    <col min="9231" max="9231" width="8.88671875" style="16"/>
    <col min="9232" max="9232" width="0" style="16" hidden="1" customWidth="1"/>
    <col min="9233" max="9472" width="8.88671875" style="16"/>
    <col min="9473" max="9473" width="7.44140625" style="16" customWidth="1"/>
    <col min="9474" max="9486" width="10.21875" style="16" customWidth="1"/>
    <col min="9487" max="9487" width="8.88671875" style="16"/>
    <col min="9488" max="9488" width="0" style="16" hidden="1" customWidth="1"/>
    <col min="9489" max="9728" width="8.88671875" style="16"/>
    <col min="9729" max="9729" width="7.44140625" style="16" customWidth="1"/>
    <col min="9730" max="9742" width="10.21875" style="16" customWidth="1"/>
    <col min="9743" max="9743" width="8.88671875" style="16"/>
    <col min="9744" max="9744" width="0" style="16" hidden="1" customWidth="1"/>
    <col min="9745" max="9984" width="8.88671875" style="16"/>
    <col min="9985" max="9985" width="7.44140625" style="16" customWidth="1"/>
    <col min="9986" max="9998" width="10.21875" style="16" customWidth="1"/>
    <col min="9999" max="9999" width="8.88671875" style="16"/>
    <col min="10000" max="10000" width="0" style="16" hidden="1" customWidth="1"/>
    <col min="10001" max="10240" width="8.88671875" style="16"/>
    <col min="10241" max="10241" width="7.44140625" style="16" customWidth="1"/>
    <col min="10242" max="10254" width="10.21875" style="16" customWidth="1"/>
    <col min="10255" max="10255" width="8.88671875" style="16"/>
    <col min="10256" max="10256" width="0" style="16" hidden="1" customWidth="1"/>
    <col min="10257" max="10496" width="8.88671875" style="16"/>
    <col min="10497" max="10497" width="7.44140625" style="16" customWidth="1"/>
    <col min="10498" max="10510" width="10.21875" style="16" customWidth="1"/>
    <col min="10511" max="10511" width="8.88671875" style="16"/>
    <col min="10512" max="10512" width="0" style="16" hidden="1" customWidth="1"/>
    <col min="10513" max="10752" width="8.88671875" style="16"/>
    <col min="10753" max="10753" width="7.44140625" style="16" customWidth="1"/>
    <col min="10754" max="10766" width="10.21875" style="16" customWidth="1"/>
    <col min="10767" max="10767" width="8.88671875" style="16"/>
    <col min="10768" max="10768" width="0" style="16" hidden="1" customWidth="1"/>
    <col min="10769" max="11008" width="8.88671875" style="16"/>
    <col min="11009" max="11009" width="7.44140625" style="16" customWidth="1"/>
    <col min="11010" max="11022" width="10.21875" style="16" customWidth="1"/>
    <col min="11023" max="11023" width="8.88671875" style="16"/>
    <col min="11024" max="11024" width="0" style="16" hidden="1" customWidth="1"/>
    <col min="11025" max="11264" width="8.88671875" style="16"/>
    <col min="11265" max="11265" width="7.44140625" style="16" customWidth="1"/>
    <col min="11266" max="11278" width="10.21875" style="16" customWidth="1"/>
    <col min="11279" max="11279" width="8.88671875" style="16"/>
    <col min="11280" max="11280" width="0" style="16" hidden="1" customWidth="1"/>
    <col min="11281" max="11520" width="8.88671875" style="16"/>
    <col min="11521" max="11521" width="7.44140625" style="16" customWidth="1"/>
    <col min="11522" max="11534" width="10.21875" style="16" customWidth="1"/>
    <col min="11535" max="11535" width="8.88671875" style="16"/>
    <col min="11536" max="11536" width="0" style="16" hidden="1" customWidth="1"/>
    <col min="11537" max="11776" width="8.88671875" style="16"/>
    <col min="11777" max="11777" width="7.44140625" style="16" customWidth="1"/>
    <col min="11778" max="11790" width="10.21875" style="16" customWidth="1"/>
    <col min="11791" max="11791" width="8.88671875" style="16"/>
    <col min="11792" max="11792" width="0" style="16" hidden="1" customWidth="1"/>
    <col min="11793" max="12032" width="8.88671875" style="16"/>
    <col min="12033" max="12033" width="7.44140625" style="16" customWidth="1"/>
    <col min="12034" max="12046" width="10.21875" style="16" customWidth="1"/>
    <col min="12047" max="12047" width="8.88671875" style="16"/>
    <col min="12048" max="12048" width="0" style="16" hidden="1" customWidth="1"/>
    <col min="12049" max="12288" width="8.88671875" style="16"/>
    <col min="12289" max="12289" width="7.44140625" style="16" customWidth="1"/>
    <col min="12290" max="12302" width="10.21875" style="16" customWidth="1"/>
    <col min="12303" max="12303" width="8.88671875" style="16"/>
    <col min="12304" max="12304" width="0" style="16" hidden="1" customWidth="1"/>
    <col min="12305" max="12544" width="8.88671875" style="16"/>
    <col min="12545" max="12545" width="7.44140625" style="16" customWidth="1"/>
    <col min="12546" max="12558" width="10.21875" style="16" customWidth="1"/>
    <col min="12559" max="12559" width="8.88671875" style="16"/>
    <col min="12560" max="12560" width="0" style="16" hidden="1" customWidth="1"/>
    <col min="12561" max="12800" width="8.88671875" style="16"/>
    <col min="12801" max="12801" width="7.44140625" style="16" customWidth="1"/>
    <col min="12802" max="12814" width="10.21875" style="16" customWidth="1"/>
    <col min="12815" max="12815" width="8.88671875" style="16"/>
    <col min="12816" max="12816" width="0" style="16" hidden="1" customWidth="1"/>
    <col min="12817" max="13056" width="8.88671875" style="16"/>
    <col min="13057" max="13057" width="7.44140625" style="16" customWidth="1"/>
    <col min="13058" max="13070" width="10.21875" style="16" customWidth="1"/>
    <col min="13071" max="13071" width="8.88671875" style="16"/>
    <col min="13072" max="13072" width="0" style="16" hidden="1" customWidth="1"/>
    <col min="13073" max="13312" width="8.88671875" style="16"/>
    <col min="13313" max="13313" width="7.44140625" style="16" customWidth="1"/>
    <col min="13314" max="13326" width="10.21875" style="16" customWidth="1"/>
    <col min="13327" max="13327" width="8.88671875" style="16"/>
    <col min="13328" max="13328" width="0" style="16" hidden="1" customWidth="1"/>
    <col min="13329" max="13568" width="8.88671875" style="16"/>
    <col min="13569" max="13569" width="7.44140625" style="16" customWidth="1"/>
    <col min="13570" max="13582" width="10.21875" style="16" customWidth="1"/>
    <col min="13583" max="13583" width="8.88671875" style="16"/>
    <col min="13584" max="13584" width="0" style="16" hidden="1" customWidth="1"/>
    <col min="13585" max="13824" width="8.88671875" style="16"/>
    <col min="13825" max="13825" width="7.44140625" style="16" customWidth="1"/>
    <col min="13826" max="13838" width="10.21875" style="16" customWidth="1"/>
    <col min="13839" max="13839" width="8.88671875" style="16"/>
    <col min="13840" max="13840" width="0" style="16" hidden="1" customWidth="1"/>
    <col min="13841" max="14080" width="8.88671875" style="16"/>
    <col min="14081" max="14081" width="7.44140625" style="16" customWidth="1"/>
    <col min="14082" max="14094" width="10.21875" style="16" customWidth="1"/>
    <col min="14095" max="14095" width="8.88671875" style="16"/>
    <col min="14096" max="14096" width="0" style="16" hidden="1" customWidth="1"/>
    <col min="14097" max="14336" width="8.88671875" style="16"/>
    <col min="14337" max="14337" width="7.44140625" style="16" customWidth="1"/>
    <col min="14338" max="14350" width="10.21875" style="16" customWidth="1"/>
    <col min="14351" max="14351" width="8.88671875" style="16"/>
    <col min="14352" max="14352" width="0" style="16" hidden="1" customWidth="1"/>
    <col min="14353" max="14592" width="8.88671875" style="16"/>
    <col min="14593" max="14593" width="7.44140625" style="16" customWidth="1"/>
    <col min="14594" max="14606" width="10.21875" style="16" customWidth="1"/>
    <col min="14607" max="14607" width="8.88671875" style="16"/>
    <col min="14608" max="14608" width="0" style="16" hidden="1" customWidth="1"/>
    <col min="14609" max="14848" width="8.88671875" style="16"/>
    <col min="14849" max="14849" width="7.44140625" style="16" customWidth="1"/>
    <col min="14850" max="14862" width="10.21875" style="16" customWidth="1"/>
    <col min="14863" max="14863" width="8.88671875" style="16"/>
    <col min="14864" max="14864" width="0" style="16" hidden="1" customWidth="1"/>
    <col min="14865" max="15104" width="8.88671875" style="16"/>
    <col min="15105" max="15105" width="7.44140625" style="16" customWidth="1"/>
    <col min="15106" max="15118" width="10.21875" style="16" customWidth="1"/>
    <col min="15119" max="15119" width="8.88671875" style="16"/>
    <col min="15120" max="15120" width="0" style="16" hidden="1" customWidth="1"/>
    <col min="15121" max="15360" width="8.88671875" style="16"/>
    <col min="15361" max="15361" width="7.44140625" style="16" customWidth="1"/>
    <col min="15362" max="15374" width="10.21875" style="16" customWidth="1"/>
    <col min="15375" max="15375" width="8.88671875" style="16"/>
    <col min="15376" max="15376" width="0" style="16" hidden="1" customWidth="1"/>
    <col min="15377" max="15616" width="8.88671875" style="16"/>
    <col min="15617" max="15617" width="7.44140625" style="16" customWidth="1"/>
    <col min="15618" max="15630" width="10.21875" style="16" customWidth="1"/>
    <col min="15631" max="15631" width="8.88671875" style="16"/>
    <col min="15632" max="15632" width="0" style="16" hidden="1" customWidth="1"/>
    <col min="15633" max="15872" width="8.88671875" style="16"/>
    <col min="15873" max="15873" width="7.44140625" style="16" customWidth="1"/>
    <col min="15874" max="15886" width="10.21875" style="16" customWidth="1"/>
    <col min="15887" max="15887" width="8.88671875" style="16"/>
    <col min="15888" max="15888" width="0" style="16" hidden="1" customWidth="1"/>
    <col min="15889" max="16128" width="8.88671875" style="16"/>
    <col min="16129" max="16129" width="7.44140625" style="16" customWidth="1"/>
    <col min="16130" max="16142" width="10.21875" style="16" customWidth="1"/>
    <col min="16143" max="16143" width="8.88671875" style="16"/>
    <col min="16144" max="16144" width="0" style="16" hidden="1" customWidth="1"/>
    <col min="16145" max="16384" width="8.88671875" style="16"/>
  </cols>
  <sheetData>
    <row r="1" spans="1:16" ht="15.75" x14ac:dyDescent="0.25">
      <c r="A1" s="1" t="s">
        <v>0</v>
      </c>
    </row>
    <row r="2" spans="1:16" ht="15.75" x14ac:dyDescent="0.25">
      <c r="A2" s="3" t="s">
        <v>275</v>
      </c>
    </row>
    <row r="3" spans="1:16" ht="15" x14ac:dyDescent="0.2">
      <c r="A3" s="212"/>
    </row>
    <row r="4" spans="1:16" ht="15.75" x14ac:dyDescent="0.25">
      <c r="A4" s="4" t="s">
        <v>23</v>
      </c>
    </row>
    <row r="5" spans="1:16" ht="15.75" x14ac:dyDescent="0.2">
      <c r="A5" s="5" t="s">
        <v>282</v>
      </c>
    </row>
    <row r="6" spans="1:16" ht="16.5" thickBot="1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7" t="s">
        <v>24</v>
      </c>
    </row>
    <row r="7" spans="1:16" s="8" customFormat="1" ht="31.5" x14ac:dyDescent="0.25">
      <c r="A7" s="9"/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1" t="s">
        <v>15</v>
      </c>
      <c r="P7" s="8" t="s">
        <v>22</v>
      </c>
    </row>
    <row r="8" spans="1:16" s="8" customFormat="1" ht="15.75" x14ac:dyDescent="0.25">
      <c r="A8" s="12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6" s="8" customFormat="1" ht="15.75" x14ac:dyDescent="0.25">
      <c r="A9" s="12">
        <v>2001</v>
      </c>
      <c r="B9" s="244">
        <v>8.5670000000000002</v>
      </c>
      <c r="C9" s="244">
        <v>39.393000000000001</v>
      </c>
      <c r="D9" s="244">
        <v>17.064</v>
      </c>
      <c r="E9" s="244">
        <v>28.515000000000001</v>
      </c>
      <c r="F9" s="244">
        <v>41.216999999999999</v>
      </c>
      <c r="G9" s="244">
        <v>28.292000000000002</v>
      </c>
      <c r="H9" s="244">
        <v>17.664999999999999</v>
      </c>
      <c r="I9" s="244">
        <v>42.906999999999996</v>
      </c>
      <c r="J9" s="244">
        <v>23.864000000000001</v>
      </c>
      <c r="K9" s="244">
        <v>7.5549999999999997</v>
      </c>
      <c r="L9" s="244">
        <v>18.335999999999999</v>
      </c>
      <c r="M9" s="244">
        <v>0.66400000000000003</v>
      </c>
      <c r="N9" s="244">
        <v>274.03899999999999</v>
      </c>
    </row>
    <row r="10" spans="1:16" s="8" customFormat="1" ht="15.75" customHeight="1" x14ac:dyDescent="0.25">
      <c r="A10" s="12">
        <v>2002</v>
      </c>
      <c r="B10" s="244">
        <v>9.423</v>
      </c>
      <c r="C10" s="244">
        <v>39.491999999999997</v>
      </c>
      <c r="D10" s="244">
        <v>19.451000000000001</v>
      </c>
      <c r="E10" s="244">
        <v>27.192</v>
      </c>
      <c r="F10" s="244">
        <v>43.143999999999998</v>
      </c>
      <c r="G10" s="244">
        <v>26.779</v>
      </c>
      <c r="H10" s="244">
        <v>17.587</v>
      </c>
      <c r="I10" s="244">
        <v>46.579000000000001</v>
      </c>
      <c r="J10" s="244">
        <v>22.762</v>
      </c>
      <c r="K10" s="244">
        <v>9.0540000000000003</v>
      </c>
      <c r="L10" s="244">
        <v>21.448</v>
      </c>
      <c r="M10" s="244">
        <v>0.65600000000000003</v>
      </c>
      <c r="N10" s="244">
        <v>283.56799999999998</v>
      </c>
    </row>
    <row r="11" spans="1:16" s="8" customFormat="1" ht="15.75" customHeight="1" x14ac:dyDescent="0.25">
      <c r="A11" s="12">
        <v>2003</v>
      </c>
      <c r="B11" s="244">
        <v>10.259</v>
      </c>
      <c r="C11" s="244">
        <v>44.084000000000003</v>
      </c>
      <c r="D11" s="244">
        <v>22.41</v>
      </c>
      <c r="E11" s="244">
        <v>29.73</v>
      </c>
      <c r="F11" s="244">
        <v>52.773000000000003</v>
      </c>
      <c r="G11" s="244">
        <v>29.015999999999998</v>
      </c>
      <c r="H11" s="244">
        <v>17.831</v>
      </c>
      <c r="I11" s="244">
        <v>49.497</v>
      </c>
      <c r="J11" s="244">
        <v>24.459</v>
      </c>
      <c r="K11" s="244">
        <v>11.515000000000001</v>
      </c>
      <c r="L11" s="244">
        <v>25.231999999999999</v>
      </c>
      <c r="M11" s="244">
        <v>1.0529999999999999</v>
      </c>
      <c r="N11" s="244">
        <v>317.85899999999998</v>
      </c>
    </row>
    <row r="12" spans="1:16" s="8" customFormat="1" ht="15.75" customHeight="1" x14ac:dyDescent="0.25">
      <c r="A12" s="12">
        <v>2004</v>
      </c>
      <c r="B12" s="244">
        <v>12.058999999999999</v>
      </c>
      <c r="C12" s="244">
        <v>44.88</v>
      </c>
      <c r="D12" s="244">
        <v>26.181000000000001</v>
      </c>
      <c r="E12" s="244">
        <v>29.312999999999999</v>
      </c>
      <c r="F12" s="244">
        <v>53.302</v>
      </c>
      <c r="G12" s="244">
        <v>29.024000000000001</v>
      </c>
      <c r="H12" s="244">
        <v>20.234000000000002</v>
      </c>
      <c r="I12" s="244">
        <v>51.576000000000001</v>
      </c>
      <c r="J12" s="244">
        <v>28.922000000000001</v>
      </c>
      <c r="K12" s="244">
        <v>15.443</v>
      </c>
      <c r="L12" s="244">
        <v>28.202000000000002</v>
      </c>
      <c r="M12" s="244">
        <v>1.819</v>
      </c>
      <c r="N12" s="244">
        <v>340.95499999999998</v>
      </c>
    </row>
    <row r="13" spans="1:16" s="8" customFormat="1" ht="15.75" customHeight="1" x14ac:dyDescent="0.25">
      <c r="A13" s="12">
        <v>2005</v>
      </c>
      <c r="B13" s="244">
        <v>11.99</v>
      </c>
      <c r="C13" s="244">
        <v>43.057000000000002</v>
      </c>
      <c r="D13" s="244">
        <v>26.06</v>
      </c>
      <c r="E13" s="244">
        <v>30.068999999999999</v>
      </c>
      <c r="F13" s="244">
        <v>48.622999999999998</v>
      </c>
      <c r="G13" s="244">
        <v>26.561</v>
      </c>
      <c r="H13" s="244">
        <v>18.844000000000001</v>
      </c>
      <c r="I13" s="244">
        <v>51.685000000000002</v>
      </c>
      <c r="J13" s="244">
        <v>25.977</v>
      </c>
      <c r="K13" s="244">
        <v>16.384</v>
      </c>
      <c r="L13" s="244">
        <v>29.648</v>
      </c>
      <c r="M13" s="244">
        <v>0.82499999999999996</v>
      </c>
      <c r="N13" s="244">
        <v>329.72300000000001</v>
      </c>
    </row>
    <row r="14" spans="1:16" ht="15.75" x14ac:dyDescent="0.25">
      <c r="A14" s="12">
        <v>2006</v>
      </c>
      <c r="B14" s="244">
        <v>11.992000000000001</v>
      </c>
      <c r="C14" s="244">
        <v>43.908000000000001</v>
      </c>
      <c r="D14" s="244">
        <v>24.265999999999998</v>
      </c>
      <c r="E14" s="244">
        <v>28.696000000000002</v>
      </c>
      <c r="F14" s="244">
        <v>51.116999999999997</v>
      </c>
      <c r="G14" s="244">
        <v>26.119</v>
      </c>
      <c r="H14" s="244">
        <v>19.414000000000001</v>
      </c>
      <c r="I14" s="244">
        <v>50.509</v>
      </c>
      <c r="J14" s="244">
        <v>26.954000000000001</v>
      </c>
      <c r="K14" s="244">
        <v>16.459</v>
      </c>
      <c r="L14" s="244">
        <v>28.218</v>
      </c>
      <c r="M14" s="244">
        <v>0.627</v>
      </c>
      <c r="N14" s="244">
        <v>328.279</v>
      </c>
      <c r="P14" s="31" t="e">
        <v>#REF!</v>
      </c>
    </row>
    <row r="15" spans="1:16" ht="15.75" x14ac:dyDescent="0.25">
      <c r="A15" s="12">
        <v>2007</v>
      </c>
      <c r="B15" s="244">
        <v>13.973000000000001</v>
      </c>
      <c r="C15" s="244">
        <v>44.957000000000001</v>
      </c>
      <c r="D15" s="244">
        <v>26.087</v>
      </c>
      <c r="E15" s="244">
        <v>27.244</v>
      </c>
      <c r="F15" s="244">
        <v>53.421999999999997</v>
      </c>
      <c r="G15" s="244">
        <v>26.788</v>
      </c>
      <c r="H15" s="244">
        <v>21.853999999999999</v>
      </c>
      <c r="I15" s="244">
        <v>52.857999999999997</v>
      </c>
      <c r="J15" s="244">
        <v>28.635999999999999</v>
      </c>
      <c r="K15" s="244">
        <v>15.013999999999999</v>
      </c>
      <c r="L15" s="244">
        <v>28.846</v>
      </c>
      <c r="M15" s="244">
        <v>0.45</v>
      </c>
      <c r="N15" s="244">
        <v>340.12900000000002</v>
      </c>
      <c r="P15" s="31" t="e">
        <v>#REF!</v>
      </c>
    </row>
    <row r="16" spans="1:16" ht="15.75" x14ac:dyDescent="0.25">
      <c r="A16" s="12">
        <v>2008</v>
      </c>
      <c r="B16" s="244">
        <v>13.295</v>
      </c>
      <c r="C16" s="244">
        <v>36.838000000000001</v>
      </c>
      <c r="D16" s="244">
        <v>22.099</v>
      </c>
      <c r="E16" s="244">
        <v>25.561</v>
      </c>
      <c r="F16" s="244">
        <v>46.904000000000003</v>
      </c>
      <c r="G16" s="244">
        <v>22.335999999999999</v>
      </c>
      <c r="H16" s="244">
        <v>17.675999999999998</v>
      </c>
      <c r="I16" s="244">
        <v>46.509</v>
      </c>
      <c r="J16" s="244">
        <v>25.905999999999999</v>
      </c>
      <c r="K16" s="244">
        <v>10.757999999999999</v>
      </c>
      <c r="L16" s="244">
        <v>22.841000000000001</v>
      </c>
      <c r="M16" s="244">
        <v>0.246</v>
      </c>
      <c r="N16" s="244">
        <v>290.96899999999999</v>
      </c>
      <c r="P16" s="31" t="e">
        <v>#REF!</v>
      </c>
    </row>
    <row r="17" spans="1:16" ht="15.75" customHeight="1" x14ac:dyDescent="0.25">
      <c r="A17" s="12">
        <v>2009</v>
      </c>
      <c r="B17" s="244">
        <v>7.8019999999999996</v>
      </c>
      <c r="C17" s="244">
        <v>20.824000000000002</v>
      </c>
      <c r="D17" s="244">
        <v>13.587999999999999</v>
      </c>
      <c r="E17" s="244">
        <v>16.268999999999998</v>
      </c>
      <c r="F17" s="244">
        <v>28.21</v>
      </c>
      <c r="G17" s="244">
        <v>17.167999999999999</v>
      </c>
      <c r="H17" s="244">
        <v>9.2680000000000007</v>
      </c>
      <c r="I17" s="244">
        <v>37.15</v>
      </c>
      <c r="J17" s="244">
        <v>17.928000000000001</v>
      </c>
      <c r="K17" s="244">
        <v>7.01</v>
      </c>
      <c r="L17" s="244">
        <v>14.446</v>
      </c>
      <c r="M17" s="244">
        <v>6.7000000000000004E-2</v>
      </c>
      <c r="N17" s="244">
        <v>189.73</v>
      </c>
      <c r="P17" s="31"/>
    </row>
    <row r="18" spans="1:16" ht="15.75" customHeight="1" x14ac:dyDescent="0.25">
      <c r="A18" s="12">
        <v>2010</v>
      </c>
      <c r="B18" s="244">
        <v>8.49</v>
      </c>
      <c r="C18" s="244">
        <v>23.411999999999999</v>
      </c>
      <c r="D18" s="244">
        <v>15.859</v>
      </c>
      <c r="E18" s="244">
        <v>22.718</v>
      </c>
      <c r="F18" s="244">
        <v>31.638999999999999</v>
      </c>
      <c r="G18" s="244">
        <v>17.007000000000001</v>
      </c>
      <c r="H18" s="244">
        <v>10.819000000000001</v>
      </c>
      <c r="I18" s="244">
        <v>45.887</v>
      </c>
      <c r="J18" s="244">
        <v>23.907</v>
      </c>
      <c r="K18" s="244">
        <v>8.5429999999999993</v>
      </c>
      <c r="L18" s="244">
        <v>17.831</v>
      </c>
      <c r="M18" s="244">
        <v>2.3E-2</v>
      </c>
      <c r="N18" s="244">
        <v>226.13499999999999</v>
      </c>
      <c r="P18" s="31"/>
    </row>
    <row r="19" spans="1:16" ht="15.75" x14ac:dyDescent="0.25">
      <c r="A19" s="12">
        <v>2011</v>
      </c>
      <c r="B19" s="244">
        <v>11.481999999999999</v>
      </c>
      <c r="C19" s="244">
        <v>22.266999999999999</v>
      </c>
      <c r="D19" s="244">
        <v>18.414000000000001</v>
      </c>
      <c r="E19" s="244">
        <v>23.193000000000001</v>
      </c>
      <c r="F19" s="244">
        <v>41.253999999999998</v>
      </c>
      <c r="G19" s="244">
        <v>18.210999999999999</v>
      </c>
      <c r="H19" s="244">
        <v>11.332000000000001</v>
      </c>
      <c r="I19" s="244">
        <v>59.258000000000003</v>
      </c>
      <c r="J19" s="244">
        <v>28.994</v>
      </c>
      <c r="K19" s="244">
        <v>8.9760000000000009</v>
      </c>
      <c r="L19" s="244">
        <v>19.577000000000002</v>
      </c>
      <c r="M19" s="244">
        <v>5.1999999999999998E-2</v>
      </c>
      <c r="N19" s="244">
        <v>263.01</v>
      </c>
      <c r="P19" s="31"/>
    </row>
    <row r="20" spans="1:16" ht="15.75" x14ac:dyDescent="0.25">
      <c r="A20" s="12">
        <v>2012</v>
      </c>
      <c r="B20" s="244">
        <v>19.210999999999999</v>
      </c>
      <c r="C20" s="244">
        <v>16.053999999999998</v>
      </c>
      <c r="D20" s="244">
        <v>16.584</v>
      </c>
      <c r="E20" s="244">
        <v>21.419</v>
      </c>
      <c r="F20" s="244">
        <v>38.865000000000002</v>
      </c>
      <c r="G20" s="244">
        <v>18.75</v>
      </c>
      <c r="H20" s="244">
        <v>10.733000000000001</v>
      </c>
      <c r="I20" s="244">
        <v>45.896999999999998</v>
      </c>
      <c r="J20" s="244">
        <v>27.861999999999998</v>
      </c>
      <c r="K20" s="244">
        <v>9.2390000000000008</v>
      </c>
      <c r="L20" s="244">
        <v>17.707000000000001</v>
      </c>
      <c r="M20" s="244">
        <v>3.6999999999999998E-2</v>
      </c>
      <c r="N20" s="244">
        <v>242.358</v>
      </c>
      <c r="P20" s="31"/>
    </row>
    <row r="21" spans="1:16" ht="15.75" x14ac:dyDescent="0.25">
      <c r="A21" s="12">
        <v>2013</v>
      </c>
      <c r="B21" s="244">
        <v>20.201000000000001</v>
      </c>
      <c r="C21" s="244">
        <v>19.899000000000001</v>
      </c>
      <c r="D21" s="244">
        <v>17.245999999999999</v>
      </c>
      <c r="E21" s="244">
        <v>27.675000000000001</v>
      </c>
      <c r="F21" s="244">
        <v>40.509</v>
      </c>
      <c r="G21" s="244">
        <v>21.413</v>
      </c>
      <c r="H21" s="244">
        <v>12.923999999999999</v>
      </c>
      <c r="I21" s="244">
        <v>51.457000000000001</v>
      </c>
      <c r="J21" s="244">
        <v>32.683</v>
      </c>
      <c r="K21" s="244">
        <v>10.226000000000001</v>
      </c>
      <c r="L21" s="244">
        <v>20.151</v>
      </c>
      <c r="M21" s="244">
        <v>5.8999999999999997E-2</v>
      </c>
      <c r="N21" s="244">
        <v>274.44299999999998</v>
      </c>
      <c r="P21" s="31"/>
    </row>
    <row r="22" spans="1:16" ht="15.75" x14ac:dyDescent="0.25">
      <c r="A22" s="32" t="s">
        <v>17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</row>
    <row r="23" spans="1:16" ht="15.75" customHeight="1" x14ac:dyDescent="0.25">
      <c r="A23" s="12">
        <v>2001</v>
      </c>
      <c r="B23" s="244">
        <v>3.1261973660683302</v>
      </c>
      <c r="C23" s="244">
        <v>14.3749612281464</v>
      </c>
      <c r="D23" s="244">
        <v>6.2268509226788904</v>
      </c>
      <c r="E23" s="244">
        <v>10.4054532384077</v>
      </c>
      <c r="F23" s="244">
        <v>15.0405599203033</v>
      </c>
      <c r="G23" s="244">
        <v>10.3240779597065</v>
      </c>
      <c r="H23" s="244">
        <v>6.4461627724520998</v>
      </c>
      <c r="I23" s="244">
        <v>15.6572604629268</v>
      </c>
      <c r="J23" s="244">
        <v>8.7082495557201707</v>
      </c>
      <c r="K23" s="244">
        <v>2.7569068636215999</v>
      </c>
      <c r="L23" s="244">
        <v>6.6910184316830801</v>
      </c>
      <c r="M23" s="244">
        <v>0.242301278285208</v>
      </c>
      <c r="N23" s="244">
        <v>100</v>
      </c>
    </row>
    <row r="24" spans="1:16" ht="15.75" customHeight="1" x14ac:dyDescent="0.25">
      <c r="A24" s="12">
        <v>2002</v>
      </c>
      <c r="B24" s="244">
        <v>3.3230124696721801</v>
      </c>
      <c r="C24" s="244">
        <v>13.9268182587598</v>
      </c>
      <c r="D24" s="244">
        <v>6.8593776448682497</v>
      </c>
      <c r="E24" s="244">
        <v>9.5892343282739905</v>
      </c>
      <c r="F24" s="244">
        <v>15.214692772104</v>
      </c>
      <c r="G24" s="244">
        <v>9.4435902499576798</v>
      </c>
      <c r="H24" s="244">
        <v>6.2020397223946304</v>
      </c>
      <c r="I24" s="244">
        <v>16.426042430739699</v>
      </c>
      <c r="J24" s="244">
        <v>8.0269988150990201</v>
      </c>
      <c r="K24" s="244">
        <v>3.1928849517576001</v>
      </c>
      <c r="L24" s="244">
        <v>7.5636178976471298</v>
      </c>
      <c r="M24" s="244">
        <v>0.23133780962591</v>
      </c>
      <c r="N24" s="244">
        <v>100</v>
      </c>
    </row>
    <row r="25" spans="1:16" ht="15.75" customHeight="1" x14ac:dyDescent="0.25">
      <c r="A25" s="12">
        <v>2003</v>
      </c>
      <c r="B25" s="244">
        <v>3.2275317043091398</v>
      </c>
      <c r="C25" s="244">
        <v>13.8690425628974</v>
      </c>
      <c r="D25" s="244">
        <v>7.0502958859116802</v>
      </c>
      <c r="E25" s="244">
        <v>9.3532037790341001</v>
      </c>
      <c r="F25" s="244">
        <v>16.602644568818199</v>
      </c>
      <c r="G25" s="244">
        <v>9.1285758779836303</v>
      </c>
      <c r="H25" s="244">
        <v>5.6097200330964396</v>
      </c>
      <c r="I25" s="244">
        <v>15.571998905174899</v>
      </c>
      <c r="J25" s="244">
        <v>7.6949213330438999</v>
      </c>
      <c r="K25" s="244">
        <v>3.6226754630197702</v>
      </c>
      <c r="L25" s="244">
        <v>7.9381109233968496</v>
      </c>
      <c r="M25" s="244">
        <v>0.33127896331392198</v>
      </c>
      <c r="N25" s="244">
        <v>100</v>
      </c>
    </row>
    <row r="26" spans="1:16" ht="15.75" customHeight="1" x14ac:dyDescent="0.25">
      <c r="A26" s="12">
        <v>2004</v>
      </c>
      <c r="B26" s="244">
        <v>3.5368303735097002</v>
      </c>
      <c r="C26" s="244">
        <v>13.163027378979599</v>
      </c>
      <c r="D26" s="244">
        <v>7.67872593157455</v>
      </c>
      <c r="E26" s="244">
        <v>8.5973222272733896</v>
      </c>
      <c r="F26" s="244">
        <v>15.6331480693933</v>
      </c>
      <c r="G26" s="244">
        <v>8.5125603085451207</v>
      </c>
      <c r="H26" s="244">
        <v>5.9345074863251703</v>
      </c>
      <c r="I26" s="244">
        <v>15.1269229077151</v>
      </c>
      <c r="J26" s="244">
        <v>8.4826443372292495</v>
      </c>
      <c r="K26" s="244">
        <v>4.5293367159889097</v>
      </c>
      <c r="L26" s="244">
        <v>8.27147277499963</v>
      </c>
      <c r="M26" s="244">
        <v>0.53350148846622003</v>
      </c>
      <c r="N26" s="244">
        <v>100</v>
      </c>
    </row>
    <row r="27" spans="1:16" ht="15.75" customHeight="1" x14ac:dyDescent="0.25">
      <c r="A27" s="12">
        <v>2005</v>
      </c>
      <c r="B27" s="244">
        <v>3.6363856934457099</v>
      </c>
      <c r="C27" s="244">
        <v>13.058537014403001</v>
      </c>
      <c r="D27" s="244">
        <v>7.9036039342114401</v>
      </c>
      <c r="E27" s="244">
        <v>9.1194730121950904</v>
      </c>
      <c r="F27" s="244">
        <v>14.7466206482411</v>
      </c>
      <c r="G27" s="244">
        <v>8.0555496583495803</v>
      </c>
      <c r="H27" s="244">
        <v>5.7151002508165902</v>
      </c>
      <c r="I27" s="244">
        <v>15.675278946266999</v>
      </c>
      <c r="J27" s="244">
        <v>7.8784312892943502</v>
      </c>
      <c r="K27" s="244">
        <v>4.9690194496592603</v>
      </c>
      <c r="L27" s="244">
        <v>8.9917900783384805</v>
      </c>
      <c r="M27" s="244">
        <v>0.25021002477837501</v>
      </c>
      <c r="N27" s="244">
        <v>100</v>
      </c>
    </row>
    <row r="28" spans="1:16" ht="15.75" x14ac:dyDescent="0.25">
      <c r="A28" s="12">
        <v>2006</v>
      </c>
      <c r="B28" s="244">
        <v>3.6529902917944801</v>
      </c>
      <c r="C28" s="244">
        <v>13.3752082831981</v>
      </c>
      <c r="D28" s="244">
        <v>7.3918831238062701</v>
      </c>
      <c r="E28" s="244">
        <v>8.7413450144541702</v>
      </c>
      <c r="F28" s="244">
        <v>15.5712061996046</v>
      </c>
      <c r="G28" s="244">
        <v>7.9563420139576397</v>
      </c>
      <c r="H28" s="244">
        <v>5.9138720417693502</v>
      </c>
      <c r="I28" s="244">
        <v>15.385997885944599</v>
      </c>
      <c r="J28" s="244">
        <v>8.2106988263032399</v>
      </c>
      <c r="K28" s="244">
        <v>5.0137230831091903</v>
      </c>
      <c r="L28" s="244">
        <v>8.5957371625964498</v>
      </c>
      <c r="M28" s="244">
        <v>0.190996073461903</v>
      </c>
      <c r="N28" s="244">
        <v>100</v>
      </c>
    </row>
    <row r="29" spans="1:16" ht="15.75" x14ac:dyDescent="0.25">
      <c r="A29" s="12">
        <v>2007</v>
      </c>
      <c r="B29" s="244">
        <v>4.1081472029729902</v>
      </c>
      <c r="C29" s="244">
        <v>13.2176321336905</v>
      </c>
      <c r="D29" s="244">
        <v>7.6697370703468399</v>
      </c>
      <c r="E29" s="244">
        <v>8.0099021253700808</v>
      </c>
      <c r="F29" s="244">
        <v>15.7063937506064</v>
      </c>
      <c r="G29" s="244">
        <v>7.8758353448250498</v>
      </c>
      <c r="H29" s="244">
        <v>6.42520925884003</v>
      </c>
      <c r="I29" s="244">
        <v>15.5405743115112</v>
      </c>
      <c r="J29" s="244">
        <v>8.4191586133496408</v>
      </c>
      <c r="K29" s="244">
        <v>4.4142075506646004</v>
      </c>
      <c r="L29" s="244">
        <v>8.4808998938637998</v>
      </c>
      <c r="M29" s="244">
        <v>0.13230274395891001</v>
      </c>
      <c r="N29" s="244">
        <v>100</v>
      </c>
    </row>
    <row r="30" spans="1:16" ht="15.75" x14ac:dyDescent="0.25">
      <c r="A30" s="12">
        <v>2008</v>
      </c>
      <c r="B30" s="244">
        <v>4.5692152772288503</v>
      </c>
      <c r="C30" s="244">
        <v>12.6604552374995</v>
      </c>
      <c r="D30" s="244">
        <v>7.5949671614501897</v>
      </c>
      <c r="E30" s="244">
        <v>8.7847846334145601</v>
      </c>
      <c r="F30" s="244">
        <v>16.119930301853501</v>
      </c>
      <c r="G30" s="244">
        <v>7.6764191374338804</v>
      </c>
      <c r="H30" s="244">
        <v>6.07487395564476</v>
      </c>
      <c r="I30" s="244">
        <v>15.984177008547301</v>
      </c>
      <c r="J30" s="244">
        <v>8.9033539655427205</v>
      </c>
      <c r="K30" s="244">
        <v>3.6973010870573799</v>
      </c>
      <c r="L30" s="244">
        <v>7.8499771453316303</v>
      </c>
      <c r="M30" s="244">
        <v>8.4545088995734902E-2</v>
      </c>
      <c r="N30" s="244">
        <v>100</v>
      </c>
    </row>
    <row r="31" spans="1:16" ht="15.75" customHeight="1" x14ac:dyDescent="0.25">
      <c r="A31" s="12">
        <v>2009</v>
      </c>
      <c r="B31" s="244">
        <v>4.1121593843883399</v>
      </c>
      <c r="C31" s="244">
        <v>10.975596900859101</v>
      </c>
      <c r="D31" s="244">
        <v>7.1617561798344997</v>
      </c>
      <c r="E31" s="244">
        <v>8.5748168449902504</v>
      </c>
      <c r="F31" s="244">
        <v>14.8684973383229</v>
      </c>
      <c r="G31" s="244">
        <v>9.0486480788488901</v>
      </c>
      <c r="H31" s="244">
        <v>4.8848363463869697</v>
      </c>
      <c r="I31" s="244">
        <v>19.580456438096199</v>
      </c>
      <c r="J31" s="244">
        <v>9.4492173088072509</v>
      </c>
      <c r="K31" s="244">
        <v>3.6947240815896301</v>
      </c>
      <c r="L31" s="244">
        <v>7.61397775786644</v>
      </c>
      <c r="M31" s="244">
        <v>3.5313340009487201E-2</v>
      </c>
      <c r="N31" s="244">
        <v>100</v>
      </c>
    </row>
    <row r="32" spans="1:16" ht="15.75" customHeight="1" x14ac:dyDescent="0.25">
      <c r="A32" s="12">
        <v>2010</v>
      </c>
      <c r="B32" s="244">
        <v>3.7543944988612998</v>
      </c>
      <c r="C32" s="244">
        <v>10.3531076569306</v>
      </c>
      <c r="D32" s="244">
        <v>7.0130674154818999</v>
      </c>
      <c r="E32" s="244">
        <v>10.0462113339377</v>
      </c>
      <c r="F32" s="244">
        <v>13.991199946934399</v>
      </c>
      <c r="G32" s="244">
        <v>7.5207287682136803</v>
      </c>
      <c r="H32" s="244">
        <v>4.78431025714728</v>
      </c>
      <c r="I32" s="244">
        <v>20.291861056448599</v>
      </c>
      <c r="J32" s="244">
        <v>10.572003449266999</v>
      </c>
      <c r="K32" s="244">
        <v>3.77783182612156</v>
      </c>
      <c r="L32" s="244">
        <v>7.8851128750525099</v>
      </c>
      <c r="M32" s="244">
        <v>1.01709156035112E-2</v>
      </c>
      <c r="N32" s="244">
        <v>100</v>
      </c>
    </row>
    <row r="33" spans="1:14" s="22" customFormat="1" ht="15.75" x14ac:dyDescent="0.25">
      <c r="A33" s="12">
        <v>2011</v>
      </c>
      <c r="B33" s="245">
        <v>4.3656134747728199</v>
      </c>
      <c r="C33" s="245">
        <v>8.4662180145241592</v>
      </c>
      <c r="D33" s="245">
        <v>7.0012547051442899</v>
      </c>
      <c r="E33" s="245">
        <v>8.8182958822858399</v>
      </c>
      <c r="F33" s="245">
        <v>15.685335158359001</v>
      </c>
      <c r="G33" s="245">
        <v>6.9240713280863799</v>
      </c>
      <c r="H33" s="245">
        <v>4.3085814227595902</v>
      </c>
      <c r="I33" s="245">
        <v>22.530702254667101</v>
      </c>
      <c r="J33" s="245">
        <v>11.0239154404775</v>
      </c>
      <c r="K33" s="245">
        <v>3.41279799247177</v>
      </c>
      <c r="L33" s="245">
        <v>7.4434432150868801</v>
      </c>
      <c r="M33" s="245">
        <v>1.97711113645869E-2</v>
      </c>
      <c r="N33" s="245">
        <v>100</v>
      </c>
    </row>
    <row r="34" spans="1:14" ht="15.75" customHeight="1" x14ac:dyDescent="0.2">
      <c r="A34" s="33">
        <v>2012</v>
      </c>
      <c r="B34" s="244">
        <v>7.9267034717236502</v>
      </c>
      <c r="C34" s="244">
        <v>6.6240850312347801</v>
      </c>
      <c r="D34" s="244">
        <v>6.8427697868442596</v>
      </c>
      <c r="E34" s="244">
        <v>8.8377524158476302</v>
      </c>
      <c r="F34" s="244">
        <v>16.0361943901171</v>
      </c>
      <c r="G34" s="244">
        <v>7.7364889956180498</v>
      </c>
      <c r="H34" s="244">
        <v>4.4285726074649903</v>
      </c>
      <c r="I34" s="244">
        <v>18.937687223033699</v>
      </c>
      <c r="J34" s="244">
        <v>11.496216341115201</v>
      </c>
      <c r="K34" s="244">
        <v>3.8121291642941402</v>
      </c>
      <c r="L34" s="244">
        <v>7.3061339010884696</v>
      </c>
      <c r="M34" s="244">
        <v>1.52666716180196E-2</v>
      </c>
      <c r="N34" s="244">
        <v>100</v>
      </c>
    </row>
    <row r="35" spans="1:14" ht="16.5" thickBot="1" x14ac:dyDescent="0.25">
      <c r="A35" s="34">
        <v>2013</v>
      </c>
      <c r="B35" s="246">
        <v>7.3607269997777296</v>
      </c>
      <c r="C35" s="246">
        <v>7.2506859347842703</v>
      </c>
      <c r="D35" s="246">
        <v>6.2840006850238499</v>
      </c>
      <c r="E35" s="246">
        <v>10.0840611711722</v>
      </c>
      <c r="F35" s="246">
        <v>14.760442059006801</v>
      </c>
      <c r="G35" s="246">
        <v>7.8023487573011501</v>
      </c>
      <c r="H35" s="246">
        <v>4.7091745827002303</v>
      </c>
      <c r="I35" s="246">
        <v>18.749612852213399</v>
      </c>
      <c r="J35" s="246">
        <v>11.908848103249101</v>
      </c>
      <c r="K35" s="246">
        <v>3.7260924855070101</v>
      </c>
      <c r="L35" s="246">
        <v>7.3425082804079498</v>
      </c>
      <c r="M35" s="246">
        <v>2.14980888563381E-2</v>
      </c>
      <c r="N35" s="246">
        <v>100</v>
      </c>
    </row>
    <row r="36" spans="1:14" ht="12.75" x14ac:dyDescent="0.2">
      <c r="N36" s="242" t="s">
        <v>19</v>
      </c>
    </row>
    <row r="37" spans="1:14" ht="12.75" x14ac:dyDescent="0.2">
      <c r="A37" s="241" t="s">
        <v>18</v>
      </c>
      <c r="N37" s="242" t="s">
        <v>277</v>
      </c>
    </row>
    <row r="38" spans="1:14" ht="12.75" x14ac:dyDescent="0.2">
      <c r="A38" s="234" t="s">
        <v>20</v>
      </c>
      <c r="N38" s="242" t="s">
        <v>279</v>
      </c>
    </row>
    <row r="39" spans="1:14" ht="12.75" x14ac:dyDescent="0.2">
      <c r="A39" s="235" t="s">
        <v>278</v>
      </c>
    </row>
  </sheetData>
  <hyperlinks>
    <hyperlink ref="A2" r:id="rId1" display="Vehicle Licensing Statistics"/>
    <hyperlink ref="A39" r:id="rId2" display="Notes &amp; definitions (https://www.gov.uk/transport-statistics-notes-and-guidance-vehicle-licensing)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4" zoomScale="75" zoomScaleNormal="75" workbookViewId="0">
      <selection activeCell="Q14" sqref="Q14"/>
    </sheetView>
  </sheetViews>
  <sheetFormatPr defaultRowHeight="11.25" x14ac:dyDescent="0.2"/>
  <cols>
    <col min="1" max="1" width="5.5546875" style="83" customWidth="1"/>
    <col min="2" max="14" width="9.88671875" style="83" customWidth="1"/>
    <col min="15" max="15" width="8.88671875" style="83"/>
    <col min="16" max="16" width="0" style="83" hidden="1" customWidth="1"/>
    <col min="17" max="256" width="8.88671875" style="83"/>
    <col min="257" max="257" width="5.5546875" style="83" customWidth="1"/>
    <col min="258" max="270" width="9.88671875" style="83" customWidth="1"/>
    <col min="271" max="271" width="8.88671875" style="83"/>
    <col min="272" max="272" width="0" style="83" hidden="1" customWidth="1"/>
    <col min="273" max="512" width="8.88671875" style="83"/>
    <col min="513" max="513" width="5.5546875" style="83" customWidth="1"/>
    <col min="514" max="526" width="9.88671875" style="83" customWidth="1"/>
    <col min="527" max="527" width="8.88671875" style="83"/>
    <col min="528" max="528" width="0" style="83" hidden="1" customWidth="1"/>
    <col min="529" max="768" width="8.88671875" style="83"/>
    <col min="769" max="769" width="5.5546875" style="83" customWidth="1"/>
    <col min="770" max="782" width="9.88671875" style="83" customWidth="1"/>
    <col min="783" max="783" width="8.88671875" style="83"/>
    <col min="784" max="784" width="0" style="83" hidden="1" customWidth="1"/>
    <col min="785" max="1024" width="8.88671875" style="83"/>
    <col min="1025" max="1025" width="5.5546875" style="83" customWidth="1"/>
    <col min="1026" max="1038" width="9.88671875" style="83" customWidth="1"/>
    <col min="1039" max="1039" width="8.88671875" style="83"/>
    <col min="1040" max="1040" width="0" style="83" hidden="1" customWidth="1"/>
    <col min="1041" max="1280" width="8.88671875" style="83"/>
    <col min="1281" max="1281" width="5.5546875" style="83" customWidth="1"/>
    <col min="1282" max="1294" width="9.88671875" style="83" customWidth="1"/>
    <col min="1295" max="1295" width="8.88671875" style="83"/>
    <col min="1296" max="1296" width="0" style="83" hidden="1" customWidth="1"/>
    <col min="1297" max="1536" width="8.88671875" style="83"/>
    <col min="1537" max="1537" width="5.5546875" style="83" customWidth="1"/>
    <col min="1538" max="1550" width="9.88671875" style="83" customWidth="1"/>
    <col min="1551" max="1551" width="8.88671875" style="83"/>
    <col min="1552" max="1552" width="0" style="83" hidden="1" customWidth="1"/>
    <col min="1553" max="1792" width="8.88671875" style="83"/>
    <col min="1793" max="1793" width="5.5546875" style="83" customWidth="1"/>
    <col min="1794" max="1806" width="9.88671875" style="83" customWidth="1"/>
    <col min="1807" max="1807" width="8.88671875" style="83"/>
    <col min="1808" max="1808" width="0" style="83" hidden="1" customWidth="1"/>
    <col min="1809" max="2048" width="8.88671875" style="83"/>
    <col min="2049" max="2049" width="5.5546875" style="83" customWidth="1"/>
    <col min="2050" max="2062" width="9.88671875" style="83" customWidth="1"/>
    <col min="2063" max="2063" width="8.88671875" style="83"/>
    <col min="2064" max="2064" width="0" style="83" hidden="1" customWidth="1"/>
    <col min="2065" max="2304" width="8.88671875" style="83"/>
    <col min="2305" max="2305" width="5.5546875" style="83" customWidth="1"/>
    <col min="2306" max="2318" width="9.88671875" style="83" customWidth="1"/>
    <col min="2319" max="2319" width="8.88671875" style="83"/>
    <col min="2320" max="2320" width="0" style="83" hidden="1" customWidth="1"/>
    <col min="2321" max="2560" width="8.88671875" style="83"/>
    <col min="2561" max="2561" width="5.5546875" style="83" customWidth="1"/>
    <col min="2562" max="2574" width="9.88671875" style="83" customWidth="1"/>
    <col min="2575" max="2575" width="8.88671875" style="83"/>
    <col min="2576" max="2576" width="0" style="83" hidden="1" customWidth="1"/>
    <col min="2577" max="2816" width="8.88671875" style="83"/>
    <col min="2817" max="2817" width="5.5546875" style="83" customWidth="1"/>
    <col min="2818" max="2830" width="9.88671875" style="83" customWidth="1"/>
    <col min="2831" max="2831" width="8.88671875" style="83"/>
    <col min="2832" max="2832" width="0" style="83" hidden="1" customWidth="1"/>
    <col min="2833" max="3072" width="8.88671875" style="83"/>
    <col min="3073" max="3073" width="5.5546875" style="83" customWidth="1"/>
    <col min="3074" max="3086" width="9.88671875" style="83" customWidth="1"/>
    <col min="3087" max="3087" width="8.88671875" style="83"/>
    <col min="3088" max="3088" width="0" style="83" hidden="1" customWidth="1"/>
    <col min="3089" max="3328" width="8.88671875" style="83"/>
    <col min="3329" max="3329" width="5.5546875" style="83" customWidth="1"/>
    <col min="3330" max="3342" width="9.88671875" style="83" customWidth="1"/>
    <col min="3343" max="3343" width="8.88671875" style="83"/>
    <col min="3344" max="3344" width="0" style="83" hidden="1" customWidth="1"/>
    <col min="3345" max="3584" width="8.88671875" style="83"/>
    <col min="3585" max="3585" width="5.5546875" style="83" customWidth="1"/>
    <col min="3586" max="3598" width="9.88671875" style="83" customWidth="1"/>
    <col min="3599" max="3599" width="8.88671875" style="83"/>
    <col min="3600" max="3600" width="0" style="83" hidden="1" customWidth="1"/>
    <col min="3601" max="3840" width="8.88671875" style="83"/>
    <col min="3841" max="3841" width="5.5546875" style="83" customWidth="1"/>
    <col min="3842" max="3854" width="9.88671875" style="83" customWidth="1"/>
    <col min="3855" max="3855" width="8.88671875" style="83"/>
    <col min="3856" max="3856" width="0" style="83" hidden="1" customWidth="1"/>
    <col min="3857" max="4096" width="8.88671875" style="83"/>
    <col min="4097" max="4097" width="5.5546875" style="83" customWidth="1"/>
    <col min="4098" max="4110" width="9.88671875" style="83" customWidth="1"/>
    <col min="4111" max="4111" width="8.88671875" style="83"/>
    <col min="4112" max="4112" width="0" style="83" hidden="1" customWidth="1"/>
    <col min="4113" max="4352" width="8.88671875" style="83"/>
    <col min="4353" max="4353" width="5.5546875" style="83" customWidth="1"/>
    <col min="4354" max="4366" width="9.88671875" style="83" customWidth="1"/>
    <col min="4367" max="4367" width="8.88671875" style="83"/>
    <col min="4368" max="4368" width="0" style="83" hidden="1" customWidth="1"/>
    <col min="4369" max="4608" width="8.88671875" style="83"/>
    <col min="4609" max="4609" width="5.5546875" style="83" customWidth="1"/>
    <col min="4610" max="4622" width="9.88671875" style="83" customWidth="1"/>
    <col min="4623" max="4623" width="8.88671875" style="83"/>
    <col min="4624" max="4624" width="0" style="83" hidden="1" customWidth="1"/>
    <col min="4625" max="4864" width="8.88671875" style="83"/>
    <col min="4865" max="4865" width="5.5546875" style="83" customWidth="1"/>
    <col min="4866" max="4878" width="9.88671875" style="83" customWidth="1"/>
    <col min="4879" max="4879" width="8.88671875" style="83"/>
    <col min="4880" max="4880" width="0" style="83" hidden="1" customWidth="1"/>
    <col min="4881" max="5120" width="8.88671875" style="83"/>
    <col min="5121" max="5121" width="5.5546875" style="83" customWidth="1"/>
    <col min="5122" max="5134" width="9.88671875" style="83" customWidth="1"/>
    <col min="5135" max="5135" width="8.88671875" style="83"/>
    <col min="5136" max="5136" width="0" style="83" hidden="1" customWidth="1"/>
    <col min="5137" max="5376" width="8.88671875" style="83"/>
    <col min="5377" max="5377" width="5.5546875" style="83" customWidth="1"/>
    <col min="5378" max="5390" width="9.88671875" style="83" customWidth="1"/>
    <col min="5391" max="5391" width="8.88671875" style="83"/>
    <col min="5392" max="5392" width="0" style="83" hidden="1" customWidth="1"/>
    <col min="5393" max="5632" width="8.88671875" style="83"/>
    <col min="5633" max="5633" width="5.5546875" style="83" customWidth="1"/>
    <col min="5634" max="5646" width="9.88671875" style="83" customWidth="1"/>
    <col min="5647" max="5647" width="8.88671875" style="83"/>
    <col min="5648" max="5648" width="0" style="83" hidden="1" customWidth="1"/>
    <col min="5649" max="5888" width="8.88671875" style="83"/>
    <col min="5889" max="5889" width="5.5546875" style="83" customWidth="1"/>
    <col min="5890" max="5902" width="9.88671875" style="83" customWidth="1"/>
    <col min="5903" max="5903" width="8.88671875" style="83"/>
    <col min="5904" max="5904" width="0" style="83" hidden="1" customWidth="1"/>
    <col min="5905" max="6144" width="8.88671875" style="83"/>
    <col min="6145" max="6145" width="5.5546875" style="83" customWidth="1"/>
    <col min="6146" max="6158" width="9.88671875" style="83" customWidth="1"/>
    <col min="6159" max="6159" width="8.88671875" style="83"/>
    <col min="6160" max="6160" width="0" style="83" hidden="1" customWidth="1"/>
    <col min="6161" max="6400" width="8.88671875" style="83"/>
    <col min="6401" max="6401" width="5.5546875" style="83" customWidth="1"/>
    <col min="6402" max="6414" width="9.88671875" style="83" customWidth="1"/>
    <col min="6415" max="6415" width="8.88671875" style="83"/>
    <col min="6416" max="6416" width="0" style="83" hidden="1" customWidth="1"/>
    <col min="6417" max="6656" width="8.88671875" style="83"/>
    <col min="6657" max="6657" width="5.5546875" style="83" customWidth="1"/>
    <col min="6658" max="6670" width="9.88671875" style="83" customWidth="1"/>
    <col min="6671" max="6671" width="8.88671875" style="83"/>
    <col min="6672" max="6672" width="0" style="83" hidden="1" customWidth="1"/>
    <col min="6673" max="6912" width="8.88671875" style="83"/>
    <col min="6913" max="6913" width="5.5546875" style="83" customWidth="1"/>
    <col min="6914" max="6926" width="9.88671875" style="83" customWidth="1"/>
    <col min="6927" max="6927" width="8.88671875" style="83"/>
    <col min="6928" max="6928" width="0" style="83" hidden="1" customWidth="1"/>
    <col min="6929" max="7168" width="8.88671875" style="83"/>
    <col min="7169" max="7169" width="5.5546875" style="83" customWidth="1"/>
    <col min="7170" max="7182" width="9.88671875" style="83" customWidth="1"/>
    <col min="7183" max="7183" width="8.88671875" style="83"/>
    <col min="7184" max="7184" width="0" style="83" hidden="1" customWidth="1"/>
    <col min="7185" max="7424" width="8.88671875" style="83"/>
    <col min="7425" max="7425" width="5.5546875" style="83" customWidth="1"/>
    <col min="7426" max="7438" width="9.88671875" style="83" customWidth="1"/>
    <col min="7439" max="7439" width="8.88671875" style="83"/>
    <col min="7440" max="7440" width="0" style="83" hidden="1" customWidth="1"/>
    <col min="7441" max="7680" width="8.88671875" style="83"/>
    <col min="7681" max="7681" width="5.5546875" style="83" customWidth="1"/>
    <col min="7682" max="7694" width="9.88671875" style="83" customWidth="1"/>
    <col min="7695" max="7695" width="8.88671875" style="83"/>
    <col min="7696" max="7696" width="0" style="83" hidden="1" customWidth="1"/>
    <col min="7697" max="7936" width="8.88671875" style="83"/>
    <col min="7937" max="7937" width="5.5546875" style="83" customWidth="1"/>
    <col min="7938" max="7950" width="9.88671875" style="83" customWidth="1"/>
    <col min="7951" max="7951" width="8.88671875" style="83"/>
    <col min="7952" max="7952" width="0" style="83" hidden="1" customWidth="1"/>
    <col min="7953" max="8192" width="8.88671875" style="83"/>
    <col min="8193" max="8193" width="5.5546875" style="83" customWidth="1"/>
    <col min="8194" max="8206" width="9.88671875" style="83" customWidth="1"/>
    <col min="8207" max="8207" width="8.88671875" style="83"/>
    <col min="8208" max="8208" width="0" style="83" hidden="1" customWidth="1"/>
    <col min="8209" max="8448" width="8.88671875" style="83"/>
    <col min="8449" max="8449" width="5.5546875" style="83" customWidth="1"/>
    <col min="8450" max="8462" width="9.88671875" style="83" customWidth="1"/>
    <col min="8463" max="8463" width="8.88671875" style="83"/>
    <col min="8464" max="8464" width="0" style="83" hidden="1" customWidth="1"/>
    <col min="8465" max="8704" width="8.88671875" style="83"/>
    <col min="8705" max="8705" width="5.5546875" style="83" customWidth="1"/>
    <col min="8706" max="8718" width="9.88671875" style="83" customWidth="1"/>
    <col min="8719" max="8719" width="8.88671875" style="83"/>
    <col min="8720" max="8720" width="0" style="83" hidden="1" customWidth="1"/>
    <col min="8721" max="8960" width="8.88671875" style="83"/>
    <col min="8961" max="8961" width="5.5546875" style="83" customWidth="1"/>
    <col min="8962" max="8974" width="9.88671875" style="83" customWidth="1"/>
    <col min="8975" max="8975" width="8.88671875" style="83"/>
    <col min="8976" max="8976" width="0" style="83" hidden="1" customWidth="1"/>
    <col min="8977" max="9216" width="8.88671875" style="83"/>
    <col min="9217" max="9217" width="5.5546875" style="83" customWidth="1"/>
    <col min="9218" max="9230" width="9.88671875" style="83" customWidth="1"/>
    <col min="9231" max="9231" width="8.88671875" style="83"/>
    <col min="9232" max="9232" width="0" style="83" hidden="1" customWidth="1"/>
    <col min="9233" max="9472" width="8.88671875" style="83"/>
    <col min="9473" max="9473" width="5.5546875" style="83" customWidth="1"/>
    <col min="9474" max="9486" width="9.88671875" style="83" customWidth="1"/>
    <col min="9487" max="9487" width="8.88671875" style="83"/>
    <col min="9488" max="9488" width="0" style="83" hidden="1" customWidth="1"/>
    <col min="9489" max="9728" width="8.88671875" style="83"/>
    <col min="9729" max="9729" width="5.5546875" style="83" customWidth="1"/>
    <col min="9730" max="9742" width="9.88671875" style="83" customWidth="1"/>
    <col min="9743" max="9743" width="8.88671875" style="83"/>
    <col min="9744" max="9744" width="0" style="83" hidden="1" customWidth="1"/>
    <col min="9745" max="9984" width="8.88671875" style="83"/>
    <col min="9985" max="9985" width="5.5546875" style="83" customWidth="1"/>
    <col min="9986" max="9998" width="9.88671875" style="83" customWidth="1"/>
    <col min="9999" max="9999" width="8.88671875" style="83"/>
    <col min="10000" max="10000" width="0" style="83" hidden="1" customWidth="1"/>
    <col min="10001" max="10240" width="8.88671875" style="83"/>
    <col min="10241" max="10241" width="5.5546875" style="83" customWidth="1"/>
    <col min="10242" max="10254" width="9.88671875" style="83" customWidth="1"/>
    <col min="10255" max="10255" width="8.88671875" style="83"/>
    <col min="10256" max="10256" width="0" style="83" hidden="1" customWidth="1"/>
    <col min="10257" max="10496" width="8.88671875" style="83"/>
    <col min="10497" max="10497" width="5.5546875" style="83" customWidth="1"/>
    <col min="10498" max="10510" width="9.88671875" style="83" customWidth="1"/>
    <col min="10511" max="10511" width="8.88671875" style="83"/>
    <col min="10512" max="10512" width="0" style="83" hidden="1" customWidth="1"/>
    <col min="10513" max="10752" width="8.88671875" style="83"/>
    <col min="10753" max="10753" width="5.5546875" style="83" customWidth="1"/>
    <col min="10754" max="10766" width="9.88671875" style="83" customWidth="1"/>
    <col min="10767" max="10767" width="8.88671875" style="83"/>
    <col min="10768" max="10768" width="0" style="83" hidden="1" customWidth="1"/>
    <col min="10769" max="11008" width="8.88671875" style="83"/>
    <col min="11009" max="11009" width="5.5546875" style="83" customWidth="1"/>
    <col min="11010" max="11022" width="9.88671875" style="83" customWidth="1"/>
    <col min="11023" max="11023" width="8.88671875" style="83"/>
    <col min="11024" max="11024" width="0" style="83" hidden="1" customWidth="1"/>
    <col min="11025" max="11264" width="8.88671875" style="83"/>
    <col min="11265" max="11265" width="5.5546875" style="83" customWidth="1"/>
    <col min="11266" max="11278" width="9.88671875" style="83" customWidth="1"/>
    <col min="11279" max="11279" width="8.88671875" style="83"/>
    <col min="11280" max="11280" width="0" style="83" hidden="1" customWidth="1"/>
    <col min="11281" max="11520" width="8.88671875" style="83"/>
    <col min="11521" max="11521" width="5.5546875" style="83" customWidth="1"/>
    <col min="11522" max="11534" width="9.88671875" style="83" customWidth="1"/>
    <col min="11535" max="11535" width="8.88671875" style="83"/>
    <col min="11536" max="11536" width="0" style="83" hidden="1" customWidth="1"/>
    <col min="11537" max="11776" width="8.88671875" style="83"/>
    <col min="11777" max="11777" width="5.5546875" style="83" customWidth="1"/>
    <col min="11778" max="11790" width="9.88671875" style="83" customWidth="1"/>
    <col min="11791" max="11791" width="8.88671875" style="83"/>
    <col min="11792" max="11792" width="0" style="83" hidden="1" customWidth="1"/>
    <col min="11793" max="12032" width="8.88671875" style="83"/>
    <col min="12033" max="12033" width="5.5546875" style="83" customWidth="1"/>
    <col min="12034" max="12046" width="9.88671875" style="83" customWidth="1"/>
    <col min="12047" max="12047" width="8.88671875" style="83"/>
    <col min="12048" max="12048" width="0" style="83" hidden="1" customWidth="1"/>
    <col min="12049" max="12288" width="8.88671875" style="83"/>
    <col min="12289" max="12289" width="5.5546875" style="83" customWidth="1"/>
    <col min="12290" max="12302" width="9.88671875" style="83" customWidth="1"/>
    <col min="12303" max="12303" width="8.88671875" style="83"/>
    <col min="12304" max="12304" width="0" style="83" hidden="1" customWidth="1"/>
    <col min="12305" max="12544" width="8.88671875" style="83"/>
    <col min="12545" max="12545" width="5.5546875" style="83" customWidth="1"/>
    <col min="12546" max="12558" width="9.88671875" style="83" customWidth="1"/>
    <col min="12559" max="12559" width="8.88671875" style="83"/>
    <col min="12560" max="12560" width="0" style="83" hidden="1" customWidth="1"/>
    <col min="12561" max="12800" width="8.88671875" style="83"/>
    <col min="12801" max="12801" width="5.5546875" style="83" customWidth="1"/>
    <col min="12802" max="12814" width="9.88671875" style="83" customWidth="1"/>
    <col min="12815" max="12815" width="8.88671875" style="83"/>
    <col min="12816" max="12816" width="0" style="83" hidden="1" customWidth="1"/>
    <col min="12817" max="13056" width="8.88671875" style="83"/>
    <col min="13057" max="13057" width="5.5546875" style="83" customWidth="1"/>
    <col min="13058" max="13070" width="9.88671875" style="83" customWidth="1"/>
    <col min="13071" max="13071" width="8.88671875" style="83"/>
    <col min="13072" max="13072" width="0" style="83" hidden="1" customWidth="1"/>
    <col min="13073" max="13312" width="8.88671875" style="83"/>
    <col min="13313" max="13313" width="5.5546875" style="83" customWidth="1"/>
    <col min="13314" max="13326" width="9.88671875" style="83" customWidth="1"/>
    <col min="13327" max="13327" width="8.88671875" style="83"/>
    <col min="13328" max="13328" width="0" style="83" hidden="1" customWidth="1"/>
    <col min="13329" max="13568" width="8.88671875" style="83"/>
    <col min="13569" max="13569" width="5.5546875" style="83" customWidth="1"/>
    <col min="13570" max="13582" width="9.88671875" style="83" customWidth="1"/>
    <col min="13583" max="13583" width="8.88671875" style="83"/>
    <col min="13584" max="13584" width="0" style="83" hidden="1" customWidth="1"/>
    <col min="13585" max="13824" width="8.88671875" style="83"/>
    <col min="13825" max="13825" width="5.5546875" style="83" customWidth="1"/>
    <col min="13826" max="13838" width="9.88671875" style="83" customWidth="1"/>
    <col min="13839" max="13839" width="8.88671875" style="83"/>
    <col min="13840" max="13840" width="0" style="83" hidden="1" customWidth="1"/>
    <col min="13841" max="14080" width="8.88671875" style="83"/>
    <col min="14081" max="14081" width="5.5546875" style="83" customWidth="1"/>
    <col min="14082" max="14094" width="9.88671875" style="83" customWidth="1"/>
    <col min="14095" max="14095" width="8.88671875" style="83"/>
    <col min="14096" max="14096" width="0" style="83" hidden="1" customWidth="1"/>
    <col min="14097" max="14336" width="8.88671875" style="83"/>
    <col min="14337" max="14337" width="5.5546875" style="83" customWidth="1"/>
    <col min="14338" max="14350" width="9.88671875" style="83" customWidth="1"/>
    <col min="14351" max="14351" width="8.88671875" style="83"/>
    <col min="14352" max="14352" width="0" style="83" hidden="1" customWidth="1"/>
    <col min="14353" max="14592" width="8.88671875" style="83"/>
    <col min="14593" max="14593" width="5.5546875" style="83" customWidth="1"/>
    <col min="14594" max="14606" width="9.88671875" style="83" customWidth="1"/>
    <col min="14607" max="14607" width="8.88671875" style="83"/>
    <col min="14608" max="14608" width="0" style="83" hidden="1" customWidth="1"/>
    <col min="14609" max="14848" width="8.88671875" style="83"/>
    <col min="14849" max="14849" width="5.5546875" style="83" customWidth="1"/>
    <col min="14850" max="14862" width="9.88671875" style="83" customWidth="1"/>
    <col min="14863" max="14863" width="8.88671875" style="83"/>
    <col min="14864" max="14864" width="0" style="83" hidden="1" customWidth="1"/>
    <col min="14865" max="15104" width="8.88671875" style="83"/>
    <col min="15105" max="15105" width="5.5546875" style="83" customWidth="1"/>
    <col min="15106" max="15118" width="9.88671875" style="83" customWidth="1"/>
    <col min="15119" max="15119" width="8.88671875" style="83"/>
    <col min="15120" max="15120" width="0" style="83" hidden="1" customWidth="1"/>
    <col min="15121" max="15360" width="8.88671875" style="83"/>
    <col min="15361" max="15361" width="5.5546875" style="83" customWidth="1"/>
    <col min="15362" max="15374" width="9.88671875" style="83" customWidth="1"/>
    <col min="15375" max="15375" width="8.88671875" style="83"/>
    <col min="15376" max="15376" width="0" style="83" hidden="1" customWidth="1"/>
    <col min="15377" max="15616" width="8.88671875" style="83"/>
    <col min="15617" max="15617" width="5.5546875" style="83" customWidth="1"/>
    <col min="15618" max="15630" width="9.88671875" style="83" customWidth="1"/>
    <col min="15631" max="15631" width="8.88671875" style="83"/>
    <col min="15632" max="15632" width="0" style="83" hidden="1" customWidth="1"/>
    <col min="15633" max="15872" width="8.88671875" style="83"/>
    <col min="15873" max="15873" width="5.5546875" style="83" customWidth="1"/>
    <col min="15874" max="15886" width="9.88671875" style="83" customWidth="1"/>
    <col min="15887" max="15887" width="8.88671875" style="83"/>
    <col min="15888" max="15888" width="0" style="83" hidden="1" customWidth="1"/>
    <col min="15889" max="16128" width="8.88671875" style="83"/>
    <col min="16129" max="16129" width="5.5546875" style="83" customWidth="1"/>
    <col min="16130" max="16142" width="9.88671875" style="83" customWidth="1"/>
    <col min="16143" max="16143" width="8.88671875" style="83"/>
    <col min="16144" max="16144" width="0" style="83" hidden="1" customWidth="1"/>
    <col min="16145" max="16384" width="8.88671875" style="83"/>
  </cols>
  <sheetData>
    <row r="1" spans="1:16" ht="15.75" x14ac:dyDescent="0.25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6" ht="15" x14ac:dyDescent="0.2">
      <c r="A2" s="305" t="s">
        <v>275</v>
      </c>
      <c r="B2" s="305"/>
      <c r="C2" s="305"/>
      <c r="D2" s="305"/>
      <c r="E2" s="305"/>
      <c r="F2" s="305"/>
      <c r="G2" s="305"/>
      <c r="H2" s="305"/>
      <c r="I2" s="16"/>
      <c r="J2" s="16"/>
      <c r="K2" s="16"/>
      <c r="L2" s="16"/>
      <c r="M2" s="16"/>
      <c r="N2" s="16"/>
    </row>
    <row r="3" spans="1:16" ht="15" x14ac:dyDescent="0.2">
      <c r="A3" s="21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6" ht="15.75" x14ac:dyDescent="0.25">
      <c r="A4" s="4" t="s">
        <v>43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5.75" x14ac:dyDescent="0.2">
      <c r="A5" s="5" t="s">
        <v>296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6" s="8" customFormat="1" ht="16.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70" t="s">
        <v>24</v>
      </c>
    </row>
    <row r="7" spans="1:16" s="8" customFormat="1" ht="33" customHeight="1" thickBot="1" x14ac:dyDescent="0.3">
      <c r="A7" s="84" t="s">
        <v>37</v>
      </c>
      <c r="B7" s="85" t="s">
        <v>3</v>
      </c>
      <c r="C7" s="85" t="s">
        <v>4</v>
      </c>
      <c r="D7" s="85" t="s">
        <v>5</v>
      </c>
      <c r="E7" s="85" t="s">
        <v>6</v>
      </c>
      <c r="F7" s="85" t="s">
        <v>7</v>
      </c>
      <c r="G7" s="85" t="s">
        <v>8</v>
      </c>
      <c r="H7" s="85" t="s">
        <v>9</v>
      </c>
      <c r="I7" s="85" t="s">
        <v>10</v>
      </c>
      <c r="J7" s="85" t="s">
        <v>11</v>
      </c>
      <c r="K7" s="85" t="s">
        <v>12</v>
      </c>
      <c r="L7" s="85" t="s">
        <v>13</v>
      </c>
      <c r="M7" s="86" t="s">
        <v>14</v>
      </c>
      <c r="N7" s="85" t="s">
        <v>35</v>
      </c>
      <c r="P7" s="8" t="s">
        <v>22</v>
      </c>
    </row>
    <row r="8" spans="1:16" s="8" customFormat="1" ht="30" customHeight="1" x14ac:dyDescent="0.25">
      <c r="A8" s="12" t="s">
        <v>44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6" s="8" customFormat="1" ht="15.75" x14ac:dyDescent="0.25">
      <c r="A9" s="32">
        <v>1994</v>
      </c>
      <c r="B9" s="223">
        <v>66.924000000000007</v>
      </c>
      <c r="C9" s="223">
        <v>223.30799999999999</v>
      </c>
      <c r="D9" s="223">
        <v>170.81700000000001</v>
      </c>
      <c r="E9" s="223">
        <v>160.578</v>
      </c>
      <c r="F9" s="223">
        <v>243.453</v>
      </c>
      <c r="G9" s="223">
        <v>221.17699999999999</v>
      </c>
      <c r="H9" s="223">
        <v>200.63900000000001</v>
      </c>
      <c r="I9" s="223">
        <v>301.93</v>
      </c>
      <c r="J9" s="223">
        <v>212.065</v>
      </c>
      <c r="K9" s="223">
        <v>108.13</v>
      </c>
      <c r="L9" s="223">
        <v>151.83799999999999</v>
      </c>
      <c r="M9" s="223">
        <v>76.793999999999997</v>
      </c>
      <c r="N9" s="223">
        <v>2137.6529999999998</v>
      </c>
      <c r="P9" s="87"/>
    </row>
    <row r="10" spans="1:16" s="8" customFormat="1" ht="15.75" customHeight="1" x14ac:dyDescent="0.25">
      <c r="A10" s="32">
        <v>1995</v>
      </c>
      <c r="B10" s="223">
        <v>65.518000000000001</v>
      </c>
      <c r="C10" s="223">
        <v>230.15700000000001</v>
      </c>
      <c r="D10" s="223">
        <v>164.63300000000001</v>
      </c>
      <c r="E10" s="223">
        <v>155.33500000000001</v>
      </c>
      <c r="F10" s="223">
        <v>255.054</v>
      </c>
      <c r="G10" s="223">
        <v>223.61799999999999</v>
      </c>
      <c r="H10" s="223">
        <v>191.18100000000001</v>
      </c>
      <c r="I10" s="223">
        <v>301.471</v>
      </c>
      <c r="J10" s="223">
        <v>210.43600000000001</v>
      </c>
      <c r="K10" s="223">
        <v>105.91200000000001</v>
      </c>
      <c r="L10" s="223">
        <v>149.447</v>
      </c>
      <c r="M10" s="223">
        <v>70.012</v>
      </c>
      <c r="N10" s="223">
        <v>2122.7739999999999</v>
      </c>
      <c r="P10" s="87"/>
    </row>
    <row r="11" spans="1:16" s="8" customFormat="1" ht="15.75" customHeight="1" x14ac:dyDescent="0.25">
      <c r="A11" s="32">
        <v>1996</v>
      </c>
      <c r="B11" s="223">
        <v>66.725999999999999</v>
      </c>
      <c r="C11" s="223">
        <v>239.79900000000001</v>
      </c>
      <c r="D11" s="223">
        <v>165.56100000000001</v>
      </c>
      <c r="E11" s="223">
        <v>160.65100000000001</v>
      </c>
      <c r="F11" s="223">
        <v>257.06700000000001</v>
      </c>
      <c r="G11" s="223">
        <v>232.77099999999999</v>
      </c>
      <c r="H11" s="223">
        <v>192.26300000000001</v>
      </c>
      <c r="I11" s="223">
        <v>311.31400000000002</v>
      </c>
      <c r="J11" s="223">
        <v>220.03700000000001</v>
      </c>
      <c r="K11" s="223">
        <v>110.259</v>
      </c>
      <c r="L11" s="223">
        <v>152.554</v>
      </c>
      <c r="M11" s="223">
        <v>64.876000000000005</v>
      </c>
      <c r="N11" s="223">
        <v>2173.8780000000002</v>
      </c>
      <c r="P11" s="87"/>
    </row>
    <row r="12" spans="1:16" s="8" customFormat="1" ht="21.75" customHeight="1" x14ac:dyDescent="0.25">
      <c r="A12" s="32">
        <v>1997</v>
      </c>
      <c r="B12" s="223">
        <v>67.528000000000006</v>
      </c>
      <c r="C12" s="223">
        <v>253.28899999999999</v>
      </c>
      <c r="D12" s="223">
        <v>165.203</v>
      </c>
      <c r="E12" s="223">
        <v>169.012</v>
      </c>
      <c r="F12" s="223">
        <v>265.19600000000003</v>
      </c>
      <c r="G12" s="223">
        <v>243.12799999999999</v>
      </c>
      <c r="H12" s="223">
        <v>192.63</v>
      </c>
      <c r="I12" s="223">
        <v>324.61900000000003</v>
      </c>
      <c r="J12" s="223">
        <v>226.51499999999999</v>
      </c>
      <c r="K12" s="223">
        <v>112.721</v>
      </c>
      <c r="L12" s="223">
        <v>155.072</v>
      </c>
      <c r="M12" s="223">
        <v>56.268000000000001</v>
      </c>
      <c r="N12" s="223">
        <v>2231.181</v>
      </c>
      <c r="P12" s="87"/>
    </row>
    <row r="13" spans="1:16" s="8" customFormat="1" ht="15.75" customHeight="1" x14ac:dyDescent="0.25">
      <c r="A13" s="32">
        <v>1998</v>
      </c>
      <c r="B13" s="223">
        <v>69.224999999999994</v>
      </c>
      <c r="C13" s="223">
        <v>262.79300000000001</v>
      </c>
      <c r="D13" s="223">
        <v>164.511</v>
      </c>
      <c r="E13" s="223">
        <v>195.804</v>
      </c>
      <c r="F13" s="223">
        <v>268.608</v>
      </c>
      <c r="G13" s="223">
        <v>245.429</v>
      </c>
      <c r="H13" s="223">
        <v>191.05699999999999</v>
      </c>
      <c r="I13" s="223">
        <v>331.92899999999997</v>
      </c>
      <c r="J13" s="223">
        <v>233.06700000000001</v>
      </c>
      <c r="K13" s="223">
        <v>114.494</v>
      </c>
      <c r="L13" s="223">
        <v>154.893</v>
      </c>
      <c r="M13" s="223">
        <v>46.216999999999999</v>
      </c>
      <c r="N13" s="223">
        <v>2278.027</v>
      </c>
      <c r="P13" s="87"/>
    </row>
    <row r="14" spans="1:16" s="8" customFormat="1" ht="15.75" customHeight="1" x14ac:dyDescent="0.25">
      <c r="A14" s="32">
        <v>1999</v>
      </c>
      <c r="B14" s="223">
        <v>70.742999999999995</v>
      </c>
      <c r="C14" s="223">
        <v>264.90800000000002</v>
      </c>
      <c r="D14" s="223">
        <v>167.28800000000001</v>
      </c>
      <c r="E14" s="223">
        <v>198.97300000000001</v>
      </c>
      <c r="F14" s="223">
        <v>274.81</v>
      </c>
      <c r="G14" s="223">
        <v>251.803</v>
      </c>
      <c r="H14" s="223">
        <v>193.17699999999999</v>
      </c>
      <c r="I14" s="223">
        <v>348.26400000000001</v>
      </c>
      <c r="J14" s="223">
        <v>242.89</v>
      </c>
      <c r="K14" s="223">
        <v>116.852</v>
      </c>
      <c r="L14" s="223">
        <v>159.18799999999999</v>
      </c>
      <c r="M14" s="223">
        <v>53.264000000000003</v>
      </c>
      <c r="N14" s="223">
        <v>2342.16</v>
      </c>
      <c r="P14" s="87"/>
    </row>
    <row r="15" spans="1:16" s="8" customFormat="1" ht="15.75" customHeight="1" x14ac:dyDescent="0.25">
      <c r="A15" s="32">
        <v>2000</v>
      </c>
      <c r="B15" s="223">
        <v>72.126000000000005</v>
      </c>
      <c r="C15" s="223">
        <v>273.10399999999998</v>
      </c>
      <c r="D15" s="223">
        <v>170.50299999999999</v>
      </c>
      <c r="E15" s="223">
        <v>205.90700000000001</v>
      </c>
      <c r="F15" s="223">
        <v>284.37700000000001</v>
      </c>
      <c r="G15" s="223">
        <v>257.58499999999998</v>
      </c>
      <c r="H15" s="223">
        <v>191.142</v>
      </c>
      <c r="I15" s="223">
        <v>359.56</v>
      </c>
      <c r="J15" s="223">
        <v>251.58799999999999</v>
      </c>
      <c r="K15" s="223">
        <v>114.886</v>
      </c>
      <c r="L15" s="223">
        <v>162.68799999999999</v>
      </c>
      <c r="M15" s="223">
        <v>39.124000000000002</v>
      </c>
      <c r="N15" s="223">
        <v>2382.59</v>
      </c>
      <c r="P15" s="87" t="e">
        <v>#REF!</v>
      </c>
    </row>
    <row r="16" spans="1:16" s="8" customFormat="1" ht="21.75" customHeight="1" x14ac:dyDescent="0.25">
      <c r="A16" s="32">
        <v>2001</v>
      </c>
      <c r="B16" s="223">
        <v>73.558000000000007</v>
      </c>
      <c r="C16" s="223">
        <v>281.63799999999998</v>
      </c>
      <c r="D16" s="223">
        <v>173.43700000000001</v>
      </c>
      <c r="E16" s="223">
        <v>215.715</v>
      </c>
      <c r="F16" s="223">
        <v>293.54700000000003</v>
      </c>
      <c r="G16" s="223">
        <v>266.05</v>
      </c>
      <c r="H16" s="223">
        <v>193.053</v>
      </c>
      <c r="I16" s="223">
        <v>373.99099999999999</v>
      </c>
      <c r="J16" s="223">
        <v>259.91500000000002</v>
      </c>
      <c r="K16" s="223">
        <v>118.398</v>
      </c>
      <c r="L16" s="223">
        <v>167.77500000000001</v>
      </c>
      <c r="M16" s="223">
        <v>44.302999999999997</v>
      </c>
      <c r="N16" s="223">
        <v>2461.38</v>
      </c>
      <c r="P16" s="87" t="e">
        <v>#REF!</v>
      </c>
    </row>
    <row r="17" spans="1:17" s="8" customFormat="1" ht="15.75" customHeight="1" x14ac:dyDescent="0.25">
      <c r="A17" s="32">
        <v>2002</v>
      </c>
      <c r="B17" s="223">
        <v>77.287999999999997</v>
      </c>
      <c r="C17" s="223">
        <v>282.49700000000001</v>
      </c>
      <c r="D17" s="223">
        <v>181.97900000000001</v>
      </c>
      <c r="E17" s="223">
        <v>220.56200000000001</v>
      </c>
      <c r="F17" s="223">
        <v>307.88099999999997</v>
      </c>
      <c r="G17" s="223">
        <v>273.96699999999998</v>
      </c>
      <c r="H17" s="223">
        <v>193.95699999999999</v>
      </c>
      <c r="I17" s="223">
        <v>388.66699999999997</v>
      </c>
      <c r="J17" s="223">
        <v>270.05599999999998</v>
      </c>
      <c r="K17" s="223">
        <v>124.432</v>
      </c>
      <c r="L17" s="223">
        <v>174.64599999999999</v>
      </c>
      <c r="M17" s="223">
        <v>46.328000000000003</v>
      </c>
      <c r="N17" s="223">
        <v>2542.2600000000002</v>
      </c>
      <c r="P17" s="87" t="e">
        <v>#REF!</v>
      </c>
    </row>
    <row r="18" spans="1:17" s="8" customFormat="1" ht="15.75" customHeight="1" x14ac:dyDescent="0.25">
      <c r="A18" s="32">
        <v>2003</v>
      </c>
      <c r="B18" s="223">
        <v>81.090999999999994</v>
      </c>
      <c r="C18" s="223">
        <v>294.66699999999997</v>
      </c>
      <c r="D18" s="223">
        <v>193.18299999999999</v>
      </c>
      <c r="E18" s="223">
        <v>226.54499999999999</v>
      </c>
      <c r="F18" s="223">
        <v>327.52800000000002</v>
      </c>
      <c r="G18" s="223">
        <v>281.42599999999999</v>
      </c>
      <c r="H18" s="223">
        <v>198.06700000000001</v>
      </c>
      <c r="I18" s="223">
        <v>404.44299999999998</v>
      </c>
      <c r="J18" s="223">
        <v>280.24299999999999</v>
      </c>
      <c r="K18" s="223">
        <v>132.58699999999999</v>
      </c>
      <c r="L18" s="223">
        <v>183.49799999999999</v>
      </c>
      <c r="M18" s="223">
        <v>49.634999999999998</v>
      </c>
      <c r="N18" s="223">
        <v>2652.913</v>
      </c>
      <c r="P18" s="87" t="e">
        <v>#REF!</v>
      </c>
    </row>
    <row r="19" spans="1:17" s="8" customFormat="1" ht="15.75" customHeight="1" x14ac:dyDescent="0.25">
      <c r="A19" s="32">
        <v>2004</v>
      </c>
      <c r="B19" s="223">
        <v>89.201999999999998</v>
      </c>
      <c r="C19" s="223">
        <v>317.24099999999999</v>
      </c>
      <c r="D19" s="223">
        <v>209.429</v>
      </c>
      <c r="E19" s="223">
        <v>235.78200000000001</v>
      </c>
      <c r="F19" s="223">
        <v>339.12</v>
      </c>
      <c r="G19" s="223">
        <v>289.51600000000002</v>
      </c>
      <c r="H19" s="223">
        <v>206.988</v>
      </c>
      <c r="I19" s="223">
        <v>435.60700000000003</v>
      </c>
      <c r="J19" s="223">
        <v>297.34699999999998</v>
      </c>
      <c r="K19" s="223">
        <v>143.27600000000001</v>
      </c>
      <c r="L19" s="223">
        <v>194.482</v>
      </c>
      <c r="M19" s="223">
        <v>64.45</v>
      </c>
      <c r="N19" s="223">
        <v>2822.44</v>
      </c>
      <c r="P19" s="87" t="e">
        <v>#REF!</v>
      </c>
    </row>
    <row r="20" spans="1:17" s="8" customFormat="1" ht="24.75" customHeight="1" x14ac:dyDescent="0.25">
      <c r="A20" s="32">
        <v>2005</v>
      </c>
      <c r="B20" s="223">
        <v>96.174000000000007</v>
      </c>
      <c r="C20" s="223">
        <v>329.79700000000003</v>
      </c>
      <c r="D20" s="223">
        <v>222.32599999999999</v>
      </c>
      <c r="E20" s="223">
        <v>248.62</v>
      </c>
      <c r="F20" s="223">
        <v>345.17399999999998</v>
      </c>
      <c r="G20" s="223">
        <v>301.06400000000002</v>
      </c>
      <c r="H20" s="223">
        <v>212.3</v>
      </c>
      <c r="I20" s="223">
        <v>459.4</v>
      </c>
      <c r="J20" s="223">
        <v>307.92899999999997</v>
      </c>
      <c r="K20" s="223">
        <v>151.036</v>
      </c>
      <c r="L20" s="223">
        <v>209.851</v>
      </c>
      <c r="M20" s="223">
        <v>59.704999999999998</v>
      </c>
      <c r="N20" s="223">
        <v>2943.3760000000002</v>
      </c>
      <c r="P20" s="87" t="e">
        <v>#REF!</v>
      </c>
    </row>
    <row r="21" spans="1:17" s="8" customFormat="1" ht="15.75" customHeight="1" x14ac:dyDescent="0.25">
      <c r="A21" s="32">
        <v>2006</v>
      </c>
      <c r="B21" s="223">
        <v>98.894999999999996</v>
      </c>
      <c r="C21" s="223">
        <v>338.267</v>
      </c>
      <c r="D21" s="223">
        <v>231.83099999999999</v>
      </c>
      <c r="E21" s="223">
        <v>251.54900000000001</v>
      </c>
      <c r="F21" s="223">
        <v>352.988</v>
      </c>
      <c r="G21" s="223">
        <v>308.68200000000002</v>
      </c>
      <c r="H21" s="223">
        <v>215.059</v>
      </c>
      <c r="I21" s="223">
        <v>465.23899999999998</v>
      </c>
      <c r="J21" s="223">
        <v>318.78199999999998</v>
      </c>
      <c r="K21" s="223">
        <v>156.97399999999999</v>
      </c>
      <c r="L21" s="223">
        <v>221.21</v>
      </c>
      <c r="M21" s="223">
        <v>63.598999999999997</v>
      </c>
      <c r="N21" s="223">
        <v>3023.0749999999998</v>
      </c>
      <c r="P21" s="87" t="e">
        <v>#REF!</v>
      </c>
    </row>
    <row r="22" spans="1:17" s="8" customFormat="1" ht="15.75" customHeight="1" x14ac:dyDescent="0.25">
      <c r="A22" s="32">
        <v>2007</v>
      </c>
      <c r="B22" s="223">
        <v>104.566</v>
      </c>
      <c r="C22" s="223">
        <v>351.35899999999998</v>
      </c>
      <c r="D22" s="223">
        <v>244.441</v>
      </c>
      <c r="E22" s="223">
        <v>259.029</v>
      </c>
      <c r="F22" s="223">
        <v>369.32900000000001</v>
      </c>
      <c r="G22" s="223">
        <v>321.91399999999999</v>
      </c>
      <c r="H22" s="223">
        <v>221.96700000000001</v>
      </c>
      <c r="I22" s="223">
        <v>479.06400000000002</v>
      </c>
      <c r="J22" s="223">
        <v>332.31900000000002</v>
      </c>
      <c r="K22" s="223">
        <v>163.21700000000001</v>
      </c>
      <c r="L22" s="223">
        <v>234.012</v>
      </c>
      <c r="M22" s="223">
        <v>67.668000000000006</v>
      </c>
      <c r="N22" s="223">
        <v>3148.8850000000002</v>
      </c>
      <c r="P22" s="87" t="e">
        <v>#REF!</v>
      </c>
      <c r="Q22" s="92">
        <f>K22/K15*100-100</f>
        <v>42.068659366676542</v>
      </c>
    </row>
    <row r="23" spans="1:17" s="8" customFormat="1" ht="15.75" customHeight="1" x14ac:dyDescent="0.25">
      <c r="A23" s="32">
        <v>2008</v>
      </c>
      <c r="B23" s="223">
        <v>110.437</v>
      </c>
      <c r="C23" s="223">
        <v>355.16800000000001</v>
      </c>
      <c r="D23" s="223">
        <v>246.97200000000001</v>
      </c>
      <c r="E23" s="223">
        <v>260.43700000000001</v>
      </c>
      <c r="F23" s="223">
        <v>373.4</v>
      </c>
      <c r="G23" s="223">
        <v>326.55</v>
      </c>
      <c r="H23" s="223">
        <v>223.279</v>
      </c>
      <c r="I23" s="223">
        <v>488.29300000000001</v>
      </c>
      <c r="J23" s="223">
        <v>340.01499999999999</v>
      </c>
      <c r="K23" s="223">
        <v>164.52600000000001</v>
      </c>
      <c r="L23" s="223">
        <v>239.715</v>
      </c>
      <c r="M23" s="223">
        <v>62.610999999999997</v>
      </c>
      <c r="N23" s="223">
        <v>3191.4029999999998</v>
      </c>
      <c r="P23" s="87"/>
      <c r="Q23" s="93">
        <f>Q22/7</f>
        <v>6.0098084809537919</v>
      </c>
    </row>
    <row r="24" spans="1:17" s="8" customFormat="1" ht="21.75" customHeight="1" x14ac:dyDescent="0.25">
      <c r="A24" s="32">
        <v>2009</v>
      </c>
      <c r="B24" s="223">
        <v>108.273</v>
      </c>
      <c r="C24" s="223">
        <v>342.61900000000003</v>
      </c>
      <c r="D24" s="223">
        <v>245.489</v>
      </c>
      <c r="E24" s="223">
        <v>261.60199999999998</v>
      </c>
      <c r="F24" s="223">
        <v>364.33800000000002</v>
      </c>
      <c r="G24" s="223">
        <v>328.21100000000001</v>
      </c>
      <c r="H24" s="223">
        <v>215.49299999999999</v>
      </c>
      <c r="I24" s="223">
        <v>494.75200000000001</v>
      </c>
      <c r="J24" s="223">
        <v>353.279</v>
      </c>
      <c r="K24" s="223">
        <v>166.89400000000001</v>
      </c>
      <c r="L24" s="223">
        <v>241.964</v>
      </c>
      <c r="M24" s="223">
        <v>61.633000000000003</v>
      </c>
      <c r="N24" s="223">
        <v>3184.547</v>
      </c>
      <c r="P24" s="87"/>
      <c r="Q24" s="92"/>
    </row>
    <row r="25" spans="1:17" s="8" customFormat="1" ht="15.75" customHeight="1" x14ac:dyDescent="0.25">
      <c r="A25" s="12">
        <v>2010</v>
      </c>
      <c r="B25" s="223">
        <v>107.774</v>
      </c>
      <c r="C25" s="223">
        <v>308.69099999999997</v>
      </c>
      <c r="D25" s="223">
        <v>245.172</v>
      </c>
      <c r="E25" s="223">
        <v>267.245</v>
      </c>
      <c r="F25" s="223">
        <v>377.887</v>
      </c>
      <c r="G25" s="223">
        <v>329.43900000000002</v>
      </c>
      <c r="H25" s="223">
        <v>214.69</v>
      </c>
      <c r="I25" s="223">
        <v>507.44</v>
      </c>
      <c r="J25" s="223">
        <v>369.55700000000002</v>
      </c>
      <c r="K25" s="223">
        <v>168.73599999999999</v>
      </c>
      <c r="L25" s="223">
        <v>240.23599999999999</v>
      </c>
      <c r="M25" s="223">
        <v>70.924000000000007</v>
      </c>
      <c r="N25" s="223">
        <v>3207.7910000000002</v>
      </c>
      <c r="P25" s="87"/>
      <c r="Q25" s="92"/>
    </row>
    <row r="26" spans="1:17" s="40" customFormat="1" ht="15.75" x14ac:dyDescent="0.25">
      <c r="A26" s="12">
        <v>2011</v>
      </c>
      <c r="B26" s="223">
        <v>139.97399999999999</v>
      </c>
      <c r="C26" s="223">
        <v>294.55</v>
      </c>
      <c r="D26" s="223">
        <v>244.315</v>
      </c>
      <c r="E26" s="223">
        <v>270.92099999999999</v>
      </c>
      <c r="F26" s="223">
        <v>387.80399999999997</v>
      </c>
      <c r="G26" s="223">
        <v>328.26400000000001</v>
      </c>
      <c r="H26" s="223">
        <v>205.185</v>
      </c>
      <c r="I26" s="223">
        <v>515.37800000000004</v>
      </c>
      <c r="J26" s="223">
        <v>379.44600000000003</v>
      </c>
      <c r="K26" s="223">
        <v>172.215</v>
      </c>
      <c r="L26" s="223">
        <v>237.57</v>
      </c>
      <c r="M26" s="223">
        <v>72.671000000000006</v>
      </c>
      <c r="N26" s="223">
        <v>3248.2930000000001</v>
      </c>
      <c r="P26" s="88"/>
      <c r="Q26" s="94"/>
    </row>
    <row r="27" spans="1:17" s="40" customFormat="1" ht="15.75" x14ac:dyDescent="0.25">
      <c r="A27" s="12">
        <v>2012</v>
      </c>
      <c r="B27" s="223">
        <v>141.01400000000001</v>
      </c>
      <c r="C27" s="223">
        <v>294.48599999999999</v>
      </c>
      <c r="D27" s="223">
        <v>245.95699999999999</v>
      </c>
      <c r="E27" s="223">
        <v>277.96699999999998</v>
      </c>
      <c r="F27" s="223">
        <v>382.03399999999999</v>
      </c>
      <c r="G27" s="223">
        <v>330.28</v>
      </c>
      <c r="H27" s="223">
        <v>202.989</v>
      </c>
      <c r="I27" s="223">
        <v>526.44899999999996</v>
      </c>
      <c r="J27" s="223">
        <v>391.12599999999998</v>
      </c>
      <c r="K27" s="223">
        <v>175.994</v>
      </c>
      <c r="L27" s="223">
        <v>241.488</v>
      </c>
      <c r="M27" s="223">
        <v>70.831000000000003</v>
      </c>
      <c r="N27" s="223">
        <v>3280.6149999999998</v>
      </c>
      <c r="P27" s="88"/>
      <c r="Q27" s="94">
        <f>K27/K22*100-100</f>
        <v>7.8282286771598422</v>
      </c>
    </row>
    <row r="28" spans="1:17" s="8" customFormat="1" ht="30" customHeight="1" x14ac:dyDescent="0.25">
      <c r="A28" s="12">
        <v>2013</v>
      </c>
      <c r="B28" s="223">
        <v>142.02799999999999</v>
      </c>
      <c r="C28" s="223">
        <v>298.64699999999999</v>
      </c>
      <c r="D28" s="223">
        <v>248.00200000000001</v>
      </c>
      <c r="E28" s="223">
        <v>289.13799999999998</v>
      </c>
      <c r="F28" s="223">
        <v>383.25099999999998</v>
      </c>
      <c r="G28" s="223">
        <v>345.95100000000002</v>
      </c>
      <c r="H28" s="223">
        <v>205.577</v>
      </c>
      <c r="I28" s="223">
        <v>540.01900000000001</v>
      </c>
      <c r="J28" s="223">
        <v>403.64299999999997</v>
      </c>
      <c r="K28" s="223">
        <v>179.048</v>
      </c>
      <c r="L28" s="223">
        <v>247.429</v>
      </c>
      <c r="M28" s="223">
        <v>71.161000000000001</v>
      </c>
      <c r="N28" s="223">
        <v>3353.8939999999998</v>
      </c>
      <c r="Q28" s="93">
        <f>Q27/5</f>
        <v>1.5656457354319684</v>
      </c>
    </row>
    <row r="29" spans="1:17" s="35" customFormat="1" ht="15.75" x14ac:dyDescent="0.25">
      <c r="A29" s="12" t="s">
        <v>45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7" s="35" customFormat="1" ht="15.75" customHeight="1" x14ac:dyDescent="0.25">
      <c r="A30" s="12">
        <v>1994</v>
      </c>
      <c r="B30" s="223">
        <v>3.1307232745445601</v>
      </c>
      <c r="C30" s="223">
        <v>10.446410151694399</v>
      </c>
      <c r="D30" s="223">
        <v>7.9908666186700996</v>
      </c>
      <c r="E30" s="223">
        <v>7.5118833599279196</v>
      </c>
      <c r="F30" s="223">
        <v>11.3887988368552</v>
      </c>
      <c r="G30" s="223">
        <v>10.3467213808789</v>
      </c>
      <c r="H30" s="223">
        <v>9.3859480467596903</v>
      </c>
      <c r="I30" s="223">
        <v>14.124369109486</v>
      </c>
      <c r="J30" s="223">
        <v>9.9204594945952405</v>
      </c>
      <c r="K30" s="223">
        <v>5.0583513788252796</v>
      </c>
      <c r="L30" s="223">
        <v>7.1030237367804796</v>
      </c>
      <c r="M30" s="223">
        <v>3.5924446109822301</v>
      </c>
      <c r="N30" s="223">
        <v>100</v>
      </c>
    </row>
    <row r="31" spans="1:17" s="35" customFormat="1" ht="15.75" customHeight="1" x14ac:dyDescent="0.25">
      <c r="A31" s="12">
        <v>1995</v>
      </c>
      <c r="B31" s="223">
        <v>3.08643312948058</v>
      </c>
      <c r="C31" s="223">
        <v>10.8422752492729</v>
      </c>
      <c r="D31" s="223">
        <v>7.7555594707679703</v>
      </c>
      <c r="E31" s="223">
        <v>7.3175476993782702</v>
      </c>
      <c r="F31" s="223">
        <v>12.0151273757828</v>
      </c>
      <c r="G31" s="223">
        <v>10.5342349209101</v>
      </c>
      <c r="H31" s="223">
        <v>9.00618718714286</v>
      </c>
      <c r="I31" s="223">
        <v>14.2017473362685</v>
      </c>
      <c r="J31" s="223">
        <v>9.9132550144292306</v>
      </c>
      <c r="K31" s="223">
        <v>4.9893205776969198</v>
      </c>
      <c r="L31" s="223">
        <v>7.0401747901566498</v>
      </c>
      <c r="M31" s="223">
        <v>3.2981372487132399</v>
      </c>
      <c r="N31" s="223">
        <v>100</v>
      </c>
    </row>
    <row r="32" spans="1:17" s="35" customFormat="1" ht="21.75" customHeight="1" x14ac:dyDescent="0.25">
      <c r="A32" s="12">
        <v>1996</v>
      </c>
      <c r="B32" s="223">
        <v>3.0694454794611299</v>
      </c>
      <c r="C32" s="223">
        <v>11.0309318186209</v>
      </c>
      <c r="D32" s="223">
        <v>7.6159287687717496</v>
      </c>
      <c r="E32" s="223">
        <v>7.3900651278498604</v>
      </c>
      <c r="F32" s="223">
        <v>11.825272623394699</v>
      </c>
      <c r="G32" s="223">
        <v>10.707638607134299</v>
      </c>
      <c r="H32" s="223">
        <v>8.8442405691579804</v>
      </c>
      <c r="I32" s="223">
        <v>14.3206748492786</v>
      </c>
      <c r="J32" s="223">
        <v>10.121865164466501</v>
      </c>
      <c r="K32" s="223">
        <v>5.0719957605716601</v>
      </c>
      <c r="L32" s="223">
        <v>7.01759712366563</v>
      </c>
      <c r="M32" s="223">
        <v>2.9843441076270198</v>
      </c>
      <c r="N32" s="223">
        <v>100</v>
      </c>
    </row>
    <row r="33" spans="1:14" s="35" customFormat="1" ht="15.75" customHeight="1" x14ac:dyDescent="0.25">
      <c r="A33" s="12">
        <v>1997</v>
      </c>
      <c r="B33" s="223">
        <v>3.0265585804109998</v>
      </c>
      <c r="C33" s="223">
        <v>11.352239016018901</v>
      </c>
      <c r="D33" s="223">
        <v>7.40428499525588</v>
      </c>
      <c r="E33" s="223">
        <v>7.5750017591580399</v>
      </c>
      <c r="F33" s="223">
        <v>11.8859025780517</v>
      </c>
      <c r="G33" s="223">
        <v>10.8968299747981</v>
      </c>
      <c r="H33" s="223">
        <v>8.6335442978404693</v>
      </c>
      <c r="I33" s="223">
        <v>14.5492006251398</v>
      </c>
      <c r="J33" s="223">
        <v>10.152246724940699</v>
      </c>
      <c r="K33" s="223">
        <v>5.0520778009493599</v>
      </c>
      <c r="L33" s="223">
        <v>6.9502205334304996</v>
      </c>
      <c r="M33" s="223">
        <v>2.5218931140055401</v>
      </c>
      <c r="N33" s="223">
        <v>100</v>
      </c>
    </row>
    <row r="34" spans="1:14" s="35" customFormat="1" ht="15.75" customHeight="1" x14ac:dyDescent="0.25">
      <c r="A34" s="12">
        <v>1998</v>
      </c>
      <c r="B34" s="223">
        <v>3.0388138507577001</v>
      </c>
      <c r="C34" s="223">
        <v>11.535991452252301</v>
      </c>
      <c r="D34" s="223">
        <v>7.2216439928060598</v>
      </c>
      <c r="E34" s="223">
        <v>8.5953327155472703</v>
      </c>
      <c r="F34" s="223">
        <v>11.7912562054796</v>
      </c>
      <c r="G34" s="223">
        <v>10.773752901085</v>
      </c>
      <c r="H34" s="223">
        <v>8.3869506375473204</v>
      </c>
      <c r="I34" s="223">
        <v>14.570898413407701</v>
      </c>
      <c r="J34" s="223">
        <v>10.231090325092699</v>
      </c>
      <c r="K34" s="223">
        <v>5.0260159339639099</v>
      </c>
      <c r="L34" s="223">
        <v>6.7994365299445496</v>
      </c>
      <c r="M34" s="223">
        <v>2.02881704211583</v>
      </c>
      <c r="N34" s="223">
        <v>100</v>
      </c>
    </row>
    <row r="35" spans="1:14" s="35" customFormat="1" ht="15.75" customHeight="1" x14ac:dyDescent="0.25">
      <c r="A35" s="12">
        <v>1999</v>
      </c>
      <c r="B35" s="223">
        <v>3.02041705092735</v>
      </c>
      <c r="C35" s="223">
        <v>11.310414318406901</v>
      </c>
      <c r="D35" s="223">
        <v>7.1424667827987802</v>
      </c>
      <c r="E35" s="223">
        <v>8.49527786316904</v>
      </c>
      <c r="F35" s="223">
        <v>11.7331864603614</v>
      </c>
      <c r="G35" s="223">
        <v>10.750888069132801</v>
      </c>
      <c r="H35" s="223">
        <v>8.2478139836731899</v>
      </c>
      <c r="I35" s="223">
        <v>14.869351367967999</v>
      </c>
      <c r="J35" s="223">
        <v>10.370341906616099</v>
      </c>
      <c r="K35" s="223">
        <v>4.9890699183659502</v>
      </c>
      <c r="L35" s="223">
        <v>6.7966321685965099</v>
      </c>
      <c r="M35" s="223">
        <v>2.27414010998395</v>
      </c>
      <c r="N35" s="223">
        <v>100</v>
      </c>
    </row>
    <row r="36" spans="1:14" s="35" customFormat="1" ht="21.75" customHeight="1" x14ac:dyDescent="0.25">
      <c r="A36" s="12">
        <v>2000</v>
      </c>
      <c r="B36" s="223">
        <v>3.0272098850410698</v>
      </c>
      <c r="C36" s="223">
        <v>11.462484103433701</v>
      </c>
      <c r="D36" s="223">
        <v>7.1562039629143097</v>
      </c>
      <c r="E36" s="223">
        <v>8.6421499292786397</v>
      </c>
      <c r="F36" s="223">
        <v>11.935624677346899</v>
      </c>
      <c r="G36" s="223">
        <v>10.811134101964701</v>
      </c>
      <c r="H36" s="223">
        <v>8.0224461615300999</v>
      </c>
      <c r="I36" s="223">
        <v>15.0911403136922</v>
      </c>
      <c r="J36" s="223">
        <v>10.55943322183</v>
      </c>
      <c r="K36" s="223">
        <v>4.82189550027491</v>
      </c>
      <c r="L36" s="223">
        <v>6.8281995643396503</v>
      </c>
      <c r="M36" s="223">
        <v>1.6420785783538101</v>
      </c>
      <c r="N36" s="223">
        <v>100</v>
      </c>
    </row>
    <row r="37" spans="1:14" s="35" customFormat="1" ht="15.75" customHeight="1" x14ac:dyDescent="0.25">
      <c r="A37" s="12">
        <v>2001</v>
      </c>
      <c r="B37" s="223">
        <v>2.9884861337948601</v>
      </c>
      <c r="C37" s="223">
        <v>11.4422803467973</v>
      </c>
      <c r="D37" s="223">
        <v>7.0463317326052897</v>
      </c>
      <c r="E37" s="223">
        <v>8.7639860566023895</v>
      </c>
      <c r="F37" s="223">
        <v>11.926114618628599</v>
      </c>
      <c r="G37" s="223">
        <v>10.808977077899399</v>
      </c>
      <c r="H37" s="223">
        <v>7.8432830363454604</v>
      </c>
      <c r="I37" s="223">
        <v>15.1943625120867</v>
      </c>
      <c r="J37" s="223">
        <v>10.5597266574036</v>
      </c>
      <c r="K37" s="223">
        <v>4.8102284084537903</v>
      </c>
      <c r="L37" s="223">
        <v>6.8162981741949604</v>
      </c>
      <c r="M37" s="223">
        <v>1.79992524518766</v>
      </c>
      <c r="N37" s="223">
        <v>100</v>
      </c>
    </row>
    <row r="38" spans="1:14" s="35" customFormat="1" ht="15.75" customHeight="1" x14ac:dyDescent="0.25">
      <c r="A38" s="12">
        <v>2002</v>
      </c>
      <c r="B38" s="223">
        <v>3.04012964842306</v>
      </c>
      <c r="C38" s="223">
        <v>11.1120420413333</v>
      </c>
      <c r="D38" s="223">
        <v>7.1581584889035703</v>
      </c>
      <c r="E38" s="223">
        <v>8.6758238732466406</v>
      </c>
      <c r="F38" s="223">
        <v>12.1105237072526</v>
      </c>
      <c r="G38" s="223">
        <v>10.776513810546501</v>
      </c>
      <c r="H38" s="223">
        <v>7.62931407487826</v>
      </c>
      <c r="I38" s="223">
        <v>15.2882474648541</v>
      </c>
      <c r="J38" s="223">
        <v>10.6226743134062</v>
      </c>
      <c r="K38" s="223">
        <v>4.8945426510270398</v>
      </c>
      <c r="L38" s="223">
        <v>6.86971434865041</v>
      </c>
      <c r="M38" s="223">
        <v>1.82231557747831</v>
      </c>
      <c r="N38" s="223">
        <v>100</v>
      </c>
    </row>
    <row r="39" spans="1:14" s="35" customFormat="1" ht="15.75" customHeight="1" x14ac:dyDescent="0.25">
      <c r="A39" s="12">
        <v>2003</v>
      </c>
      <c r="B39" s="223">
        <v>3.0566776973085799</v>
      </c>
      <c r="C39" s="223">
        <v>11.107299787064299</v>
      </c>
      <c r="D39" s="223">
        <v>7.2819199121870897</v>
      </c>
      <c r="E39" s="223">
        <v>8.5394809403851504</v>
      </c>
      <c r="F39" s="223">
        <v>12.345975914023599</v>
      </c>
      <c r="G39" s="223">
        <v>10.6081880559219</v>
      </c>
      <c r="H39" s="223">
        <v>7.4660194284546799</v>
      </c>
      <c r="I39" s="223">
        <v>15.2452417399289</v>
      </c>
      <c r="J39" s="223">
        <v>10.563595564573699</v>
      </c>
      <c r="K39" s="223">
        <v>4.9977892226394198</v>
      </c>
      <c r="L39" s="223">
        <v>6.9168495159848797</v>
      </c>
      <c r="M39" s="223">
        <v>1.8709622215278101</v>
      </c>
      <c r="N39" s="223">
        <v>100</v>
      </c>
    </row>
    <row r="40" spans="1:14" s="35" customFormat="1" ht="24.75" customHeight="1" x14ac:dyDescent="0.25">
      <c r="A40" s="12">
        <v>2004</v>
      </c>
      <c r="B40" s="223">
        <v>3.1604569096242998</v>
      </c>
      <c r="C40" s="223">
        <v>11.239955499496901</v>
      </c>
      <c r="D40" s="223">
        <v>7.4201400206913197</v>
      </c>
      <c r="E40" s="223">
        <v>8.3538356882697204</v>
      </c>
      <c r="F40" s="223">
        <v>12.015135839911601</v>
      </c>
      <c r="G40" s="223">
        <v>10.2576494097306</v>
      </c>
      <c r="H40" s="223">
        <v>7.3336545683876402</v>
      </c>
      <c r="I40" s="223">
        <v>15.4337027536458</v>
      </c>
      <c r="J40" s="223">
        <v>10.5351043777724</v>
      </c>
      <c r="K40" s="223">
        <v>5.07631694562152</v>
      </c>
      <c r="L40" s="223">
        <v>6.8905627754708698</v>
      </c>
      <c r="M40" s="223">
        <v>2.28348521137739</v>
      </c>
      <c r="N40" s="223">
        <v>100</v>
      </c>
    </row>
    <row r="41" spans="1:14" s="35" customFormat="1" ht="15.75" customHeight="1" x14ac:dyDescent="0.25">
      <c r="A41" s="12">
        <v>2005</v>
      </c>
      <c r="B41" s="223">
        <v>3.2674724534004498</v>
      </c>
      <c r="C41" s="223">
        <v>11.2047186631949</v>
      </c>
      <c r="D41" s="223">
        <v>7.5534352389908701</v>
      </c>
      <c r="E41" s="223">
        <v>8.4467631726289802</v>
      </c>
      <c r="F41" s="223">
        <v>11.727145971156901</v>
      </c>
      <c r="G41" s="223">
        <v>10.228526698593701</v>
      </c>
      <c r="H41" s="223">
        <v>7.2128059751795197</v>
      </c>
      <c r="I41" s="223">
        <v>15.6079277672985</v>
      </c>
      <c r="J41" s="223">
        <v>10.4617622756997</v>
      </c>
      <c r="K41" s="223">
        <v>5.1313865438870199</v>
      </c>
      <c r="L41" s="223">
        <v>7.1296021982920301</v>
      </c>
      <c r="M41" s="223">
        <v>2.0284530416773099</v>
      </c>
      <c r="N41" s="223">
        <v>100</v>
      </c>
    </row>
    <row r="42" spans="1:14" s="35" customFormat="1" ht="15.75" customHeight="1" x14ac:dyDescent="0.25">
      <c r="A42" s="12">
        <v>2006</v>
      </c>
      <c r="B42" s="223">
        <v>3.2713379588663898</v>
      </c>
      <c r="C42" s="223">
        <v>11.1895007566799</v>
      </c>
      <c r="D42" s="223">
        <v>7.6687148019814302</v>
      </c>
      <c r="E42" s="223">
        <v>8.3209645807662707</v>
      </c>
      <c r="F42" s="223">
        <v>11.676455264920699</v>
      </c>
      <c r="G42" s="223">
        <v>10.210861457290999</v>
      </c>
      <c r="H42" s="223">
        <v>7.1139154668673497</v>
      </c>
      <c r="I42" s="223">
        <v>15.389595031549</v>
      </c>
      <c r="J42" s="223">
        <v>10.5449583619328</v>
      </c>
      <c r="K42" s="223">
        <v>5.1925274761625202</v>
      </c>
      <c r="L42" s="223">
        <v>7.3173837896843503</v>
      </c>
      <c r="M42" s="223">
        <v>2.1037850532983802</v>
      </c>
      <c r="N42" s="223">
        <v>100</v>
      </c>
    </row>
    <row r="43" spans="1:14" s="35" customFormat="1" ht="15.75" customHeight="1" x14ac:dyDescent="0.25">
      <c r="A43" s="12">
        <v>2007</v>
      </c>
      <c r="B43" s="223">
        <v>3.3207309889055998</v>
      </c>
      <c r="C43" s="223">
        <v>11.1582036181061</v>
      </c>
      <c r="D43" s="223">
        <v>7.7627795235456398</v>
      </c>
      <c r="E43" s="223">
        <v>8.2260546193335102</v>
      </c>
      <c r="F43" s="223">
        <v>11.7288818105456</v>
      </c>
      <c r="G43" s="223">
        <v>10.223110720143801</v>
      </c>
      <c r="H43" s="223">
        <v>7.0490665743588599</v>
      </c>
      <c r="I43" s="223">
        <v>15.213766142618701</v>
      </c>
      <c r="J43" s="223">
        <v>10.5535451437572</v>
      </c>
      <c r="K43" s="223">
        <v>5.1833267966280099</v>
      </c>
      <c r="L43" s="223">
        <v>7.4315829253847001</v>
      </c>
      <c r="M43" s="223">
        <v>2.1489511366721898</v>
      </c>
      <c r="N43" s="223">
        <v>100</v>
      </c>
    </row>
    <row r="44" spans="1:14" s="35" customFormat="1" ht="21.75" customHeight="1" x14ac:dyDescent="0.25">
      <c r="A44" s="12">
        <v>2008</v>
      </c>
      <c r="B44" s="223">
        <v>3.4604529731907898</v>
      </c>
      <c r="C44" s="223">
        <v>11.1288984813262</v>
      </c>
      <c r="D44" s="223">
        <v>7.7386654082859501</v>
      </c>
      <c r="E44" s="223">
        <v>8.1605801586324294</v>
      </c>
      <c r="F44" s="223">
        <v>11.7001832736261</v>
      </c>
      <c r="G44" s="223">
        <v>10.232176882706399</v>
      </c>
      <c r="H44" s="223">
        <v>6.99626465225482</v>
      </c>
      <c r="I44" s="223">
        <v>15.300261358405701</v>
      </c>
      <c r="J44" s="223">
        <v>10.6540916330529</v>
      </c>
      <c r="K44" s="223">
        <v>5.1552875020798101</v>
      </c>
      <c r="L44" s="223">
        <v>7.51127325505428</v>
      </c>
      <c r="M44" s="223">
        <v>1.9618644213845799</v>
      </c>
      <c r="N44" s="223">
        <v>100</v>
      </c>
    </row>
    <row r="45" spans="1:14" s="35" customFormat="1" ht="15.75" customHeight="1" x14ac:dyDescent="0.25">
      <c r="A45" s="12">
        <v>2009</v>
      </c>
      <c r="B45" s="223">
        <v>3.3999498201785099</v>
      </c>
      <c r="C45" s="223">
        <v>10.7587986611597</v>
      </c>
      <c r="D45" s="223">
        <v>7.7087573208999602</v>
      </c>
      <c r="E45" s="223">
        <v>8.2147319540267407</v>
      </c>
      <c r="F45" s="223">
        <v>11.440810890842601</v>
      </c>
      <c r="G45" s="223">
        <v>10.3063638250589</v>
      </c>
      <c r="H45" s="223">
        <v>6.7668337129268297</v>
      </c>
      <c r="I45" s="223">
        <v>15.5360244329884</v>
      </c>
      <c r="J45" s="223">
        <v>11.0935401487245</v>
      </c>
      <c r="K45" s="223">
        <v>5.2407453870205103</v>
      </c>
      <c r="L45" s="223">
        <v>7.5980665381920902</v>
      </c>
      <c r="M45" s="223">
        <v>1.9353773079813199</v>
      </c>
      <c r="N45" s="223">
        <v>100</v>
      </c>
    </row>
    <row r="46" spans="1:14" s="89" customFormat="1" ht="15.75" x14ac:dyDescent="0.25">
      <c r="A46" s="12">
        <v>2010</v>
      </c>
      <c r="B46" s="223">
        <v>3.35975754031357</v>
      </c>
      <c r="C46" s="223">
        <v>9.6231643520416394</v>
      </c>
      <c r="D46" s="223">
        <v>7.6430166429171997</v>
      </c>
      <c r="E46" s="223">
        <v>8.3311225700178095</v>
      </c>
      <c r="F46" s="223">
        <v>11.7802874314443</v>
      </c>
      <c r="G46" s="223">
        <v>10.2699645955737</v>
      </c>
      <c r="H46" s="223">
        <v>6.6927677021352103</v>
      </c>
      <c r="I46" s="223">
        <v>15.8189857132213</v>
      </c>
      <c r="J46" s="223">
        <v>11.520607171726599</v>
      </c>
      <c r="K46" s="223">
        <v>5.2601930736759304</v>
      </c>
      <c r="L46" s="223">
        <v>7.4891412813366003</v>
      </c>
      <c r="M46" s="223">
        <v>2.2109919255961499</v>
      </c>
      <c r="N46" s="223">
        <v>100</v>
      </c>
    </row>
    <row r="47" spans="1:14" s="89" customFormat="1" ht="15.75" x14ac:dyDescent="0.25">
      <c r="A47" s="12">
        <v>2011</v>
      </c>
      <c r="B47" s="223">
        <v>4.3091556088074601</v>
      </c>
      <c r="C47" s="223">
        <v>9.0678396314618208</v>
      </c>
      <c r="D47" s="223">
        <v>7.5213350519796096</v>
      </c>
      <c r="E47" s="223">
        <v>8.3404114099313098</v>
      </c>
      <c r="F47" s="223">
        <v>11.938701342520501</v>
      </c>
      <c r="G47" s="223">
        <v>10.105738614096699</v>
      </c>
      <c r="H47" s="223">
        <v>6.3167023418146098</v>
      </c>
      <c r="I47" s="223">
        <v>15.8661179887405</v>
      </c>
      <c r="J47" s="223">
        <v>11.6813969675765</v>
      </c>
      <c r="K47" s="223">
        <v>5.3017076969349803</v>
      </c>
      <c r="L47" s="223">
        <v>7.3136875275721698</v>
      </c>
      <c r="M47" s="223">
        <v>2.2372058185637802</v>
      </c>
      <c r="N47" s="223">
        <v>100</v>
      </c>
    </row>
    <row r="48" spans="1:14" ht="15.75" x14ac:dyDescent="0.2">
      <c r="A48" s="33">
        <v>2012</v>
      </c>
      <c r="B48" s="271">
        <v>4.2984013668168899</v>
      </c>
      <c r="C48" s="271">
        <v>8.9765486044537397</v>
      </c>
      <c r="D48" s="271">
        <v>7.4972832837745402</v>
      </c>
      <c r="E48" s="271">
        <v>8.4730149682300393</v>
      </c>
      <c r="F48" s="271">
        <v>11.645194574797699</v>
      </c>
      <c r="G48" s="271">
        <v>10.067624515525299</v>
      </c>
      <c r="H48" s="271">
        <v>6.1875288627284801</v>
      </c>
      <c r="I48" s="271">
        <v>16.0472655279574</v>
      </c>
      <c r="J48" s="271">
        <v>11.9223377324069</v>
      </c>
      <c r="K48" s="271">
        <v>5.3646648570466198</v>
      </c>
      <c r="L48" s="271">
        <v>7.3610588258604004</v>
      </c>
      <c r="M48" s="271">
        <v>2.159076880402</v>
      </c>
      <c r="N48" s="271">
        <v>100</v>
      </c>
    </row>
    <row r="49" spans="1:14" ht="16.5" thickBot="1" x14ac:dyDescent="0.25">
      <c r="A49" s="34">
        <v>2013</v>
      </c>
      <c r="B49" s="272">
        <v>4.2347194037736404</v>
      </c>
      <c r="C49" s="272">
        <v>8.9044853534428903</v>
      </c>
      <c r="D49" s="272">
        <v>7.3944495562471602</v>
      </c>
      <c r="E49" s="272">
        <v>8.62096416881392</v>
      </c>
      <c r="F49" s="272">
        <v>11.4270456967334</v>
      </c>
      <c r="G49" s="272">
        <v>10.314905599282501</v>
      </c>
      <c r="H49" s="272">
        <v>6.1295020057282699</v>
      </c>
      <c r="I49" s="272">
        <v>16.1012542435748</v>
      </c>
      <c r="J49" s="272">
        <v>12.035055371457799</v>
      </c>
      <c r="K49" s="272">
        <v>5.3385109964715598</v>
      </c>
      <c r="L49" s="272">
        <v>7.3773649375919499</v>
      </c>
      <c r="M49" s="272">
        <v>2.12174266688214</v>
      </c>
      <c r="N49" s="272">
        <v>100</v>
      </c>
    </row>
    <row r="50" spans="1:14" ht="12.75" x14ac:dyDescent="0.2">
      <c r="A50" s="241" t="s">
        <v>18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2" t="s">
        <v>19</v>
      </c>
    </row>
    <row r="51" spans="1:14" ht="12.75" x14ac:dyDescent="0.2">
      <c r="A51" s="234" t="s">
        <v>20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2" t="s">
        <v>277</v>
      </c>
    </row>
    <row r="52" spans="1:14" ht="15" x14ac:dyDescent="0.2">
      <c r="A52" s="243" t="s">
        <v>281</v>
      </c>
      <c r="B52" s="273"/>
      <c r="C52" s="273"/>
      <c r="D52" s="273"/>
      <c r="E52" s="273"/>
      <c r="F52" s="273"/>
      <c r="G52" s="273"/>
      <c r="H52" s="16"/>
      <c r="I52" s="16"/>
      <c r="J52" s="16"/>
      <c r="K52" s="16"/>
      <c r="L52" s="16"/>
      <c r="M52" s="16"/>
      <c r="N52" s="242" t="s">
        <v>279</v>
      </c>
    </row>
  </sheetData>
  <mergeCells count="1">
    <mergeCell ref="A2:H2"/>
  </mergeCells>
  <hyperlinks>
    <hyperlink ref="A2" r:id="rId1" display="Vehicle Licensing Statistics"/>
    <hyperlink ref="A2:H2" r:id="rId2" display="Vehicle Licensing Statistics (https://www.gov.uk/government/collections/vehicles-statistics)"/>
    <hyperlink ref="A52" r:id="rId3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85" zoomScaleNormal="85" workbookViewId="0">
      <selection activeCell="K21" sqref="K21"/>
    </sheetView>
  </sheetViews>
  <sheetFormatPr defaultRowHeight="11.25" x14ac:dyDescent="0.2"/>
  <cols>
    <col min="1" max="1" width="12.6640625" style="16" customWidth="1"/>
    <col min="2" max="14" width="10.21875" style="16" customWidth="1"/>
    <col min="15" max="15" width="8.88671875" style="16"/>
    <col min="16" max="16" width="0" style="16" hidden="1" customWidth="1"/>
    <col min="17" max="256" width="8.88671875" style="16"/>
    <col min="257" max="257" width="12.6640625" style="16" customWidth="1"/>
    <col min="258" max="270" width="10.21875" style="16" customWidth="1"/>
    <col min="271" max="271" width="8.88671875" style="16"/>
    <col min="272" max="272" width="0" style="16" hidden="1" customWidth="1"/>
    <col min="273" max="512" width="8.88671875" style="16"/>
    <col min="513" max="513" width="12.6640625" style="16" customWidth="1"/>
    <col min="514" max="526" width="10.21875" style="16" customWidth="1"/>
    <col min="527" max="527" width="8.88671875" style="16"/>
    <col min="528" max="528" width="0" style="16" hidden="1" customWidth="1"/>
    <col min="529" max="768" width="8.88671875" style="16"/>
    <col min="769" max="769" width="12.6640625" style="16" customWidth="1"/>
    <col min="770" max="782" width="10.21875" style="16" customWidth="1"/>
    <col min="783" max="783" width="8.88671875" style="16"/>
    <col min="784" max="784" width="0" style="16" hidden="1" customWidth="1"/>
    <col min="785" max="1024" width="8.88671875" style="16"/>
    <col min="1025" max="1025" width="12.6640625" style="16" customWidth="1"/>
    <col min="1026" max="1038" width="10.21875" style="16" customWidth="1"/>
    <col min="1039" max="1039" width="8.88671875" style="16"/>
    <col min="1040" max="1040" width="0" style="16" hidden="1" customWidth="1"/>
    <col min="1041" max="1280" width="8.88671875" style="16"/>
    <col min="1281" max="1281" width="12.6640625" style="16" customWidth="1"/>
    <col min="1282" max="1294" width="10.21875" style="16" customWidth="1"/>
    <col min="1295" max="1295" width="8.88671875" style="16"/>
    <col min="1296" max="1296" width="0" style="16" hidden="1" customWidth="1"/>
    <col min="1297" max="1536" width="8.88671875" style="16"/>
    <col min="1537" max="1537" width="12.6640625" style="16" customWidth="1"/>
    <col min="1538" max="1550" width="10.21875" style="16" customWidth="1"/>
    <col min="1551" max="1551" width="8.88671875" style="16"/>
    <col min="1552" max="1552" width="0" style="16" hidden="1" customWidth="1"/>
    <col min="1553" max="1792" width="8.88671875" style="16"/>
    <col min="1793" max="1793" width="12.6640625" style="16" customWidth="1"/>
    <col min="1794" max="1806" width="10.21875" style="16" customWidth="1"/>
    <col min="1807" max="1807" width="8.88671875" style="16"/>
    <col min="1808" max="1808" width="0" style="16" hidden="1" customWidth="1"/>
    <col min="1809" max="2048" width="8.88671875" style="16"/>
    <col min="2049" max="2049" width="12.6640625" style="16" customWidth="1"/>
    <col min="2050" max="2062" width="10.21875" style="16" customWidth="1"/>
    <col min="2063" max="2063" width="8.88671875" style="16"/>
    <col min="2064" max="2064" width="0" style="16" hidden="1" customWidth="1"/>
    <col min="2065" max="2304" width="8.88671875" style="16"/>
    <col min="2305" max="2305" width="12.6640625" style="16" customWidth="1"/>
    <col min="2306" max="2318" width="10.21875" style="16" customWidth="1"/>
    <col min="2319" max="2319" width="8.88671875" style="16"/>
    <col min="2320" max="2320" width="0" style="16" hidden="1" customWidth="1"/>
    <col min="2321" max="2560" width="8.88671875" style="16"/>
    <col min="2561" max="2561" width="12.6640625" style="16" customWidth="1"/>
    <col min="2562" max="2574" width="10.21875" style="16" customWidth="1"/>
    <col min="2575" max="2575" width="8.88671875" style="16"/>
    <col min="2576" max="2576" width="0" style="16" hidden="1" customWidth="1"/>
    <col min="2577" max="2816" width="8.88671875" style="16"/>
    <col min="2817" max="2817" width="12.6640625" style="16" customWidth="1"/>
    <col min="2818" max="2830" width="10.21875" style="16" customWidth="1"/>
    <col min="2831" max="2831" width="8.88671875" style="16"/>
    <col min="2832" max="2832" width="0" style="16" hidden="1" customWidth="1"/>
    <col min="2833" max="3072" width="8.88671875" style="16"/>
    <col min="3073" max="3073" width="12.6640625" style="16" customWidth="1"/>
    <col min="3074" max="3086" width="10.21875" style="16" customWidth="1"/>
    <col min="3087" max="3087" width="8.88671875" style="16"/>
    <col min="3088" max="3088" width="0" style="16" hidden="1" customWidth="1"/>
    <col min="3089" max="3328" width="8.88671875" style="16"/>
    <col min="3329" max="3329" width="12.6640625" style="16" customWidth="1"/>
    <col min="3330" max="3342" width="10.21875" style="16" customWidth="1"/>
    <col min="3343" max="3343" width="8.88671875" style="16"/>
    <col min="3344" max="3344" width="0" style="16" hidden="1" customWidth="1"/>
    <col min="3345" max="3584" width="8.88671875" style="16"/>
    <col min="3585" max="3585" width="12.6640625" style="16" customWidth="1"/>
    <col min="3586" max="3598" width="10.21875" style="16" customWidth="1"/>
    <col min="3599" max="3599" width="8.88671875" style="16"/>
    <col min="3600" max="3600" width="0" style="16" hidden="1" customWidth="1"/>
    <col min="3601" max="3840" width="8.88671875" style="16"/>
    <col min="3841" max="3841" width="12.6640625" style="16" customWidth="1"/>
    <col min="3842" max="3854" width="10.21875" style="16" customWidth="1"/>
    <col min="3855" max="3855" width="8.88671875" style="16"/>
    <col min="3856" max="3856" width="0" style="16" hidden="1" customWidth="1"/>
    <col min="3857" max="4096" width="8.88671875" style="16"/>
    <col min="4097" max="4097" width="12.6640625" style="16" customWidth="1"/>
    <col min="4098" max="4110" width="10.21875" style="16" customWidth="1"/>
    <col min="4111" max="4111" width="8.88671875" style="16"/>
    <col min="4112" max="4112" width="0" style="16" hidden="1" customWidth="1"/>
    <col min="4113" max="4352" width="8.88671875" style="16"/>
    <col min="4353" max="4353" width="12.6640625" style="16" customWidth="1"/>
    <col min="4354" max="4366" width="10.21875" style="16" customWidth="1"/>
    <col min="4367" max="4367" width="8.88671875" style="16"/>
    <col min="4368" max="4368" width="0" style="16" hidden="1" customWidth="1"/>
    <col min="4369" max="4608" width="8.88671875" style="16"/>
    <col min="4609" max="4609" width="12.6640625" style="16" customWidth="1"/>
    <col min="4610" max="4622" width="10.21875" style="16" customWidth="1"/>
    <col min="4623" max="4623" width="8.88671875" style="16"/>
    <col min="4624" max="4624" width="0" style="16" hidden="1" customWidth="1"/>
    <col min="4625" max="4864" width="8.88671875" style="16"/>
    <col min="4865" max="4865" width="12.6640625" style="16" customWidth="1"/>
    <col min="4866" max="4878" width="10.21875" style="16" customWidth="1"/>
    <col min="4879" max="4879" width="8.88671875" style="16"/>
    <col min="4880" max="4880" width="0" style="16" hidden="1" customWidth="1"/>
    <col min="4881" max="5120" width="8.88671875" style="16"/>
    <col min="5121" max="5121" width="12.6640625" style="16" customWidth="1"/>
    <col min="5122" max="5134" width="10.21875" style="16" customWidth="1"/>
    <col min="5135" max="5135" width="8.88671875" style="16"/>
    <col min="5136" max="5136" width="0" style="16" hidden="1" customWidth="1"/>
    <col min="5137" max="5376" width="8.88671875" style="16"/>
    <col min="5377" max="5377" width="12.6640625" style="16" customWidth="1"/>
    <col min="5378" max="5390" width="10.21875" style="16" customWidth="1"/>
    <col min="5391" max="5391" width="8.88671875" style="16"/>
    <col min="5392" max="5392" width="0" style="16" hidden="1" customWidth="1"/>
    <col min="5393" max="5632" width="8.88671875" style="16"/>
    <col min="5633" max="5633" width="12.6640625" style="16" customWidth="1"/>
    <col min="5634" max="5646" width="10.21875" style="16" customWidth="1"/>
    <col min="5647" max="5647" width="8.88671875" style="16"/>
    <col min="5648" max="5648" width="0" style="16" hidden="1" customWidth="1"/>
    <col min="5649" max="5888" width="8.88671875" style="16"/>
    <col min="5889" max="5889" width="12.6640625" style="16" customWidth="1"/>
    <col min="5890" max="5902" width="10.21875" style="16" customWidth="1"/>
    <col min="5903" max="5903" width="8.88671875" style="16"/>
    <col min="5904" max="5904" width="0" style="16" hidden="1" customWidth="1"/>
    <col min="5905" max="6144" width="8.88671875" style="16"/>
    <col min="6145" max="6145" width="12.6640625" style="16" customWidth="1"/>
    <col min="6146" max="6158" width="10.21875" style="16" customWidth="1"/>
    <col min="6159" max="6159" width="8.88671875" style="16"/>
    <col min="6160" max="6160" width="0" style="16" hidden="1" customWidth="1"/>
    <col min="6161" max="6400" width="8.88671875" style="16"/>
    <col min="6401" max="6401" width="12.6640625" style="16" customWidth="1"/>
    <col min="6402" max="6414" width="10.21875" style="16" customWidth="1"/>
    <col min="6415" max="6415" width="8.88671875" style="16"/>
    <col min="6416" max="6416" width="0" style="16" hidden="1" customWidth="1"/>
    <col min="6417" max="6656" width="8.88671875" style="16"/>
    <col min="6657" max="6657" width="12.6640625" style="16" customWidth="1"/>
    <col min="6658" max="6670" width="10.21875" style="16" customWidth="1"/>
    <col min="6671" max="6671" width="8.88671875" style="16"/>
    <col min="6672" max="6672" width="0" style="16" hidden="1" customWidth="1"/>
    <col min="6673" max="6912" width="8.88671875" style="16"/>
    <col min="6913" max="6913" width="12.6640625" style="16" customWidth="1"/>
    <col min="6914" max="6926" width="10.21875" style="16" customWidth="1"/>
    <col min="6927" max="6927" width="8.88671875" style="16"/>
    <col min="6928" max="6928" width="0" style="16" hidden="1" customWidth="1"/>
    <col min="6929" max="7168" width="8.88671875" style="16"/>
    <col min="7169" max="7169" width="12.6640625" style="16" customWidth="1"/>
    <col min="7170" max="7182" width="10.21875" style="16" customWidth="1"/>
    <col min="7183" max="7183" width="8.88671875" style="16"/>
    <col min="7184" max="7184" width="0" style="16" hidden="1" customWidth="1"/>
    <col min="7185" max="7424" width="8.88671875" style="16"/>
    <col min="7425" max="7425" width="12.6640625" style="16" customWidth="1"/>
    <col min="7426" max="7438" width="10.21875" style="16" customWidth="1"/>
    <col min="7439" max="7439" width="8.88671875" style="16"/>
    <col min="7440" max="7440" width="0" style="16" hidden="1" customWidth="1"/>
    <col min="7441" max="7680" width="8.88671875" style="16"/>
    <col min="7681" max="7681" width="12.6640625" style="16" customWidth="1"/>
    <col min="7682" max="7694" width="10.21875" style="16" customWidth="1"/>
    <col min="7695" max="7695" width="8.88671875" style="16"/>
    <col min="7696" max="7696" width="0" style="16" hidden="1" customWidth="1"/>
    <col min="7697" max="7936" width="8.88671875" style="16"/>
    <col min="7937" max="7937" width="12.6640625" style="16" customWidth="1"/>
    <col min="7938" max="7950" width="10.21875" style="16" customWidth="1"/>
    <col min="7951" max="7951" width="8.88671875" style="16"/>
    <col min="7952" max="7952" width="0" style="16" hidden="1" customWidth="1"/>
    <col min="7953" max="8192" width="8.88671875" style="16"/>
    <col min="8193" max="8193" width="12.6640625" style="16" customWidth="1"/>
    <col min="8194" max="8206" width="10.21875" style="16" customWidth="1"/>
    <col min="8207" max="8207" width="8.88671875" style="16"/>
    <col min="8208" max="8208" width="0" style="16" hidden="1" customWidth="1"/>
    <col min="8209" max="8448" width="8.88671875" style="16"/>
    <col min="8449" max="8449" width="12.6640625" style="16" customWidth="1"/>
    <col min="8450" max="8462" width="10.21875" style="16" customWidth="1"/>
    <col min="8463" max="8463" width="8.88671875" style="16"/>
    <col min="8464" max="8464" width="0" style="16" hidden="1" customWidth="1"/>
    <col min="8465" max="8704" width="8.88671875" style="16"/>
    <col min="8705" max="8705" width="12.6640625" style="16" customWidth="1"/>
    <col min="8706" max="8718" width="10.21875" style="16" customWidth="1"/>
    <col min="8719" max="8719" width="8.88671875" style="16"/>
    <col min="8720" max="8720" width="0" style="16" hidden="1" customWidth="1"/>
    <col min="8721" max="8960" width="8.88671875" style="16"/>
    <col min="8961" max="8961" width="12.6640625" style="16" customWidth="1"/>
    <col min="8962" max="8974" width="10.21875" style="16" customWidth="1"/>
    <col min="8975" max="8975" width="8.88671875" style="16"/>
    <col min="8976" max="8976" width="0" style="16" hidden="1" customWidth="1"/>
    <col min="8977" max="9216" width="8.88671875" style="16"/>
    <col min="9217" max="9217" width="12.6640625" style="16" customWidth="1"/>
    <col min="9218" max="9230" width="10.21875" style="16" customWidth="1"/>
    <col min="9231" max="9231" width="8.88671875" style="16"/>
    <col min="9232" max="9232" width="0" style="16" hidden="1" customWidth="1"/>
    <col min="9233" max="9472" width="8.88671875" style="16"/>
    <col min="9473" max="9473" width="12.6640625" style="16" customWidth="1"/>
    <col min="9474" max="9486" width="10.21875" style="16" customWidth="1"/>
    <col min="9487" max="9487" width="8.88671875" style="16"/>
    <col min="9488" max="9488" width="0" style="16" hidden="1" customWidth="1"/>
    <col min="9489" max="9728" width="8.88671875" style="16"/>
    <col min="9729" max="9729" width="12.6640625" style="16" customWidth="1"/>
    <col min="9730" max="9742" width="10.21875" style="16" customWidth="1"/>
    <col min="9743" max="9743" width="8.88671875" style="16"/>
    <col min="9744" max="9744" width="0" style="16" hidden="1" customWidth="1"/>
    <col min="9745" max="9984" width="8.88671875" style="16"/>
    <col min="9985" max="9985" width="12.6640625" style="16" customWidth="1"/>
    <col min="9986" max="9998" width="10.21875" style="16" customWidth="1"/>
    <col min="9999" max="9999" width="8.88671875" style="16"/>
    <col min="10000" max="10000" width="0" style="16" hidden="1" customWidth="1"/>
    <col min="10001" max="10240" width="8.88671875" style="16"/>
    <col min="10241" max="10241" width="12.6640625" style="16" customWidth="1"/>
    <col min="10242" max="10254" width="10.21875" style="16" customWidth="1"/>
    <col min="10255" max="10255" width="8.88671875" style="16"/>
    <col min="10256" max="10256" width="0" style="16" hidden="1" customWidth="1"/>
    <col min="10257" max="10496" width="8.88671875" style="16"/>
    <col min="10497" max="10497" width="12.6640625" style="16" customWidth="1"/>
    <col min="10498" max="10510" width="10.21875" style="16" customWidth="1"/>
    <col min="10511" max="10511" width="8.88671875" style="16"/>
    <col min="10512" max="10512" width="0" style="16" hidden="1" customWidth="1"/>
    <col min="10513" max="10752" width="8.88671875" style="16"/>
    <col min="10753" max="10753" width="12.6640625" style="16" customWidth="1"/>
    <col min="10754" max="10766" width="10.21875" style="16" customWidth="1"/>
    <col min="10767" max="10767" width="8.88671875" style="16"/>
    <col min="10768" max="10768" width="0" style="16" hidden="1" customWidth="1"/>
    <col min="10769" max="11008" width="8.88671875" style="16"/>
    <col min="11009" max="11009" width="12.6640625" style="16" customWidth="1"/>
    <col min="11010" max="11022" width="10.21875" style="16" customWidth="1"/>
    <col min="11023" max="11023" width="8.88671875" style="16"/>
    <col min="11024" max="11024" width="0" style="16" hidden="1" customWidth="1"/>
    <col min="11025" max="11264" width="8.88671875" style="16"/>
    <col min="11265" max="11265" width="12.6640625" style="16" customWidth="1"/>
    <col min="11266" max="11278" width="10.21875" style="16" customWidth="1"/>
    <col min="11279" max="11279" width="8.88671875" style="16"/>
    <col min="11280" max="11280" width="0" style="16" hidden="1" customWidth="1"/>
    <col min="11281" max="11520" width="8.88671875" style="16"/>
    <col min="11521" max="11521" width="12.6640625" style="16" customWidth="1"/>
    <col min="11522" max="11534" width="10.21875" style="16" customWidth="1"/>
    <col min="11535" max="11535" width="8.88671875" style="16"/>
    <col min="11536" max="11536" width="0" style="16" hidden="1" customWidth="1"/>
    <col min="11537" max="11776" width="8.88671875" style="16"/>
    <col min="11777" max="11777" width="12.6640625" style="16" customWidth="1"/>
    <col min="11778" max="11790" width="10.21875" style="16" customWidth="1"/>
    <col min="11791" max="11791" width="8.88671875" style="16"/>
    <col min="11792" max="11792" width="0" style="16" hidden="1" customWidth="1"/>
    <col min="11793" max="12032" width="8.88671875" style="16"/>
    <col min="12033" max="12033" width="12.6640625" style="16" customWidth="1"/>
    <col min="12034" max="12046" width="10.21875" style="16" customWidth="1"/>
    <col min="12047" max="12047" width="8.88671875" style="16"/>
    <col min="12048" max="12048" width="0" style="16" hidden="1" customWidth="1"/>
    <col min="12049" max="12288" width="8.88671875" style="16"/>
    <col min="12289" max="12289" width="12.6640625" style="16" customWidth="1"/>
    <col min="12290" max="12302" width="10.21875" style="16" customWidth="1"/>
    <col min="12303" max="12303" width="8.88671875" style="16"/>
    <col min="12304" max="12304" width="0" style="16" hidden="1" customWidth="1"/>
    <col min="12305" max="12544" width="8.88671875" style="16"/>
    <col min="12545" max="12545" width="12.6640625" style="16" customWidth="1"/>
    <col min="12546" max="12558" width="10.21875" style="16" customWidth="1"/>
    <col min="12559" max="12559" width="8.88671875" style="16"/>
    <col min="12560" max="12560" width="0" style="16" hidden="1" customWidth="1"/>
    <col min="12561" max="12800" width="8.88671875" style="16"/>
    <col min="12801" max="12801" width="12.6640625" style="16" customWidth="1"/>
    <col min="12802" max="12814" width="10.21875" style="16" customWidth="1"/>
    <col min="12815" max="12815" width="8.88671875" style="16"/>
    <col min="12816" max="12816" width="0" style="16" hidden="1" customWidth="1"/>
    <col min="12817" max="13056" width="8.88671875" style="16"/>
    <col min="13057" max="13057" width="12.6640625" style="16" customWidth="1"/>
    <col min="13058" max="13070" width="10.21875" style="16" customWidth="1"/>
    <col min="13071" max="13071" width="8.88671875" style="16"/>
    <col min="13072" max="13072" width="0" style="16" hidden="1" customWidth="1"/>
    <col min="13073" max="13312" width="8.88671875" style="16"/>
    <col min="13313" max="13313" width="12.6640625" style="16" customWidth="1"/>
    <col min="13314" max="13326" width="10.21875" style="16" customWidth="1"/>
    <col min="13327" max="13327" width="8.88671875" style="16"/>
    <col min="13328" max="13328" width="0" style="16" hidden="1" customWidth="1"/>
    <col min="13329" max="13568" width="8.88671875" style="16"/>
    <col min="13569" max="13569" width="12.6640625" style="16" customWidth="1"/>
    <col min="13570" max="13582" width="10.21875" style="16" customWidth="1"/>
    <col min="13583" max="13583" width="8.88671875" style="16"/>
    <col min="13584" max="13584" width="0" style="16" hidden="1" customWidth="1"/>
    <col min="13585" max="13824" width="8.88671875" style="16"/>
    <col min="13825" max="13825" width="12.6640625" style="16" customWidth="1"/>
    <col min="13826" max="13838" width="10.21875" style="16" customWidth="1"/>
    <col min="13839" max="13839" width="8.88671875" style="16"/>
    <col min="13840" max="13840" width="0" style="16" hidden="1" customWidth="1"/>
    <col min="13841" max="14080" width="8.88671875" style="16"/>
    <col min="14081" max="14081" width="12.6640625" style="16" customWidth="1"/>
    <col min="14082" max="14094" width="10.21875" style="16" customWidth="1"/>
    <col min="14095" max="14095" width="8.88671875" style="16"/>
    <col min="14096" max="14096" width="0" style="16" hidden="1" customWidth="1"/>
    <col min="14097" max="14336" width="8.88671875" style="16"/>
    <col min="14337" max="14337" width="12.6640625" style="16" customWidth="1"/>
    <col min="14338" max="14350" width="10.21875" style="16" customWidth="1"/>
    <col min="14351" max="14351" width="8.88671875" style="16"/>
    <col min="14352" max="14352" width="0" style="16" hidden="1" customWidth="1"/>
    <col min="14353" max="14592" width="8.88671875" style="16"/>
    <col min="14593" max="14593" width="12.6640625" style="16" customWidth="1"/>
    <col min="14594" max="14606" width="10.21875" style="16" customWidth="1"/>
    <col min="14607" max="14607" width="8.88671875" style="16"/>
    <col min="14608" max="14608" width="0" style="16" hidden="1" customWidth="1"/>
    <col min="14609" max="14848" width="8.88671875" style="16"/>
    <col min="14849" max="14849" width="12.6640625" style="16" customWidth="1"/>
    <col min="14850" max="14862" width="10.21875" style="16" customWidth="1"/>
    <col min="14863" max="14863" width="8.88671875" style="16"/>
    <col min="14864" max="14864" width="0" style="16" hidden="1" customWidth="1"/>
    <col min="14865" max="15104" width="8.88671875" style="16"/>
    <col min="15105" max="15105" width="12.6640625" style="16" customWidth="1"/>
    <col min="15106" max="15118" width="10.21875" style="16" customWidth="1"/>
    <col min="15119" max="15119" width="8.88671875" style="16"/>
    <col min="15120" max="15120" width="0" style="16" hidden="1" customWidth="1"/>
    <col min="15121" max="15360" width="8.88671875" style="16"/>
    <col min="15361" max="15361" width="12.6640625" style="16" customWidth="1"/>
    <col min="15362" max="15374" width="10.21875" style="16" customWidth="1"/>
    <col min="15375" max="15375" width="8.88671875" style="16"/>
    <col min="15376" max="15376" width="0" style="16" hidden="1" customWidth="1"/>
    <col min="15377" max="15616" width="8.88671875" style="16"/>
    <col min="15617" max="15617" width="12.6640625" style="16" customWidth="1"/>
    <col min="15618" max="15630" width="10.21875" style="16" customWidth="1"/>
    <col min="15631" max="15631" width="8.88671875" style="16"/>
    <col min="15632" max="15632" width="0" style="16" hidden="1" customWidth="1"/>
    <col min="15633" max="15872" width="8.88671875" style="16"/>
    <col min="15873" max="15873" width="12.6640625" style="16" customWidth="1"/>
    <col min="15874" max="15886" width="10.21875" style="16" customWidth="1"/>
    <col min="15887" max="15887" width="8.88671875" style="16"/>
    <col min="15888" max="15888" width="0" style="16" hidden="1" customWidth="1"/>
    <col min="15889" max="16128" width="8.88671875" style="16"/>
    <col min="16129" max="16129" width="12.6640625" style="16" customWidth="1"/>
    <col min="16130" max="16142" width="10.21875" style="16" customWidth="1"/>
    <col min="16143" max="16143" width="8.88671875" style="16"/>
    <col min="16144" max="16144" width="0" style="16" hidden="1" customWidth="1"/>
    <col min="16145" max="16384" width="8.88671875" style="16"/>
  </cols>
  <sheetData>
    <row r="1" spans="1:16" ht="15.75" x14ac:dyDescent="0.25">
      <c r="A1" s="1" t="s">
        <v>0</v>
      </c>
    </row>
    <row r="2" spans="1:16" ht="15.75" x14ac:dyDescent="0.25">
      <c r="A2" s="3" t="s">
        <v>275</v>
      </c>
    </row>
    <row r="3" spans="1:16" ht="15" x14ac:dyDescent="0.2">
      <c r="A3" s="212"/>
    </row>
    <row r="4" spans="1:16" ht="15.75" x14ac:dyDescent="0.25">
      <c r="A4" s="4" t="s">
        <v>25</v>
      </c>
    </row>
    <row r="5" spans="1:16" ht="15.75" x14ac:dyDescent="0.2">
      <c r="A5" s="5" t="s">
        <v>283</v>
      </c>
    </row>
    <row r="6" spans="1:16" ht="16.5" thickBot="1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7" t="s">
        <v>24</v>
      </c>
    </row>
    <row r="7" spans="1:16" s="8" customFormat="1" ht="31.5" x14ac:dyDescent="0.25">
      <c r="A7" s="9"/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1" t="s">
        <v>15</v>
      </c>
      <c r="P7" s="8" t="s">
        <v>22</v>
      </c>
    </row>
    <row r="8" spans="1:16" s="8" customFormat="1" ht="15.75" x14ac:dyDescent="0.25">
      <c r="A8" s="12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6" s="8" customFormat="1" ht="15.75" x14ac:dyDescent="0.25">
      <c r="A9" s="12">
        <v>2001</v>
      </c>
      <c r="B9" s="244">
        <v>1.732</v>
      </c>
      <c r="C9" s="244">
        <v>9.4359999999999999</v>
      </c>
      <c r="D9" s="244">
        <v>4.8250000000000002</v>
      </c>
      <c r="E9" s="244">
        <v>5.4180000000000001</v>
      </c>
      <c r="F9" s="244">
        <v>6.2229999999999999</v>
      </c>
      <c r="G9" s="244">
        <v>5.798</v>
      </c>
      <c r="H9" s="244">
        <v>2.4260000000000002</v>
      </c>
      <c r="I9" s="244">
        <v>7.1859999999999999</v>
      </c>
      <c r="J9" s="244">
        <v>4.6319999999999997</v>
      </c>
      <c r="K9" s="244">
        <v>1.2270000000000001</v>
      </c>
      <c r="L9" s="244">
        <v>3.2909999999999999</v>
      </c>
      <c r="M9" s="244">
        <v>0.26600000000000001</v>
      </c>
      <c r="N9" s="244">
        <v>52.46</v>
      </c>
    </row>
    <row r="10" spans="1:16" s="8" customFormat="1" ht="15.75" customHeight="1" x14ac:dyDescent="0.25">
      <c r="A10" s="12">
        <v>2002</v>
      </c>
      <c r="B10" s="244">
        <v>1.5589999999999999</v>
      </c>
      <c r="C10" s="244">
        <v>7.4560000000000004</v>
      </c>
      <c r="D10" s="244">
        <v>5.1920000000000002</v>
      </c>
      <c r="E10" s="244">
        <v>4.2919999999999998</v>
      </c>
      <c r="F10" s="244">
        <v>6.6059999999999999</v>
      </c>
      <c r="G10" s="244">
        <v>5.45</v>
      </c>
      <c r="H10" s="244">
        <v>2.2869999999999999</v>
      </c>
      <c r="I10" s="244">
        <v>6.2779999999999996</v>
      </c>
      <c r="J10" s="244">
        <v>4.6059999999999999</v>
      </c>
      <c r="K10" s="244">
        <v>1.2869999999999999</v>
      </c>
      <c r="L10" s="244">
        <v>3.4329999999999998</v>
      </c>
      <c r="M10" s="244">
        <v>0.23</v>
      </c>
      <c r="N10" s="244">
        <v>48.676000000000002</v>
      </c>
    </row>
    <row r="11" spans="1:16" s="8" customFormat="1" ht="15.75" customHeight="1" x14ac:dyDescent="0.25">
      <c r="A11" s="12">
        <v>2003</v>
      </c>
      <c r="B11" s="244">
        <v>1.706</v>
      </c>
      <c r="C11" s="244">
        <v>7.4560000000000004</v>
      </c>
      <c r="D11" s="244">
        <v>5.87</v>
      </c>
      <c r="E11" s="244">
        <v>5.0410000000000004</v>
      </c>
      <c r="F11" s="244">
        <v>6.9080000000000004</v>
      </c>
      <c r="G11" s="244">
        <v>5.6980000000000004</v>
      </c>
      <c r="H11" s="244">
        <v>2.7050000000000001</v>
      </c>
      <c r="I11" s="244">
        <v>6.8419999999999996</v>
      </c>
      <c r="J11" s="244">
        <v>5.2809999999999997</v>
      </c>
      <c r="K11" s="244">
        <v>1.734</v>
      </c>
      <c r="L11" s="244">
        <v>3.7919999999999998</v>
      </c>
      <c r="M11" s="244">
        <v>0.14000000000000001</v>
      </c>
      <c r="N11" s="244">
        <v>53.173000000000002</v>
      </c>
    </row>
    <row r="12" spans="1:16" s="8" customFormat="1" ht="15.75" customHeight="1" x14ac:dyDescent="0.25">
      <c r="A12" s="12">
        <v>2004</v>
      </c>
      <c r="B12" s="244">
        <v>1.6759999999999999</v>
      </c>
      <c r="C12" s="244">
        <v>7.968</v>
      </c>
      <c r="D12" s="244">
        <v>5.8339999999999996</v>
      </c>
      <c r="E12" s="244">
        <v>5.6790000000000003</v>
      </c>
      <c r="F12" s="244">
        <v>7.3390000000000004</v>
      </c>
      <c r="G12" s="244">
        <v>5.5119999999999996</v>
      </c>
      <c r="H12" s="244">
        <v>2.202</v>
      </c>
      <c r="I12" s="244">
        <v>6.7679999999999998</v>
      </c>
      <c r="J12" s="244">
        <v>4.7729999999999997</v>
      </c>
      <c r="K12" s="244">
        <v>1.405</v>
      </c>
      <c r="L12" s="244">
        <v>3.8260000000000001</v>
      </c>
      <c r="M12" s="244">
        <v>0.13500000000000001</v>
      </c>
      <c r="N12" s="244">
        <v>53.116999999999997</v>
      </c>
    </row>
    <row r="13" spans="1:16" s="8" customFormat="1" ht="15.75" customHeight="1" x14ac:dyDescent="0.25">
      <c r="A13" s="12">
        <v>2005</v>
      </c>
      <c r="B13" s="244">
        <v>1.577</v>
      </c>
      <c r="C13" s="244">
        <v>7.8529999999999998</v>
      </c>
      <c r="D13" s="244">
        <v>6.6859999999999999</v>
      </c>
      <c r="E13" s="244">
        <v>7.1959999999999997</v>
      </c>
      <c r="F13" s="244">
        <v>7.5540000000000003</v>
      </c>
      <c r="G13" s="244">
        <v>5.8049999999999997</v>
      </c>
      <c r="H13" s="244">
        <v>2.1059999999999999</v>
      </c>
      <c r="I13" s="244">
        <v>7.4</v>
      </c>
      <c r="J13" s="244">
        <v>4.5759999999999996</v>
      </c>
      <c r="K13" s="244">
        <v>1.478</v>
      </c>
      <c r="L13" s="244">
        <v>4.399</v>
      </c>
      <c r="M13" s="244">
        <v>0.23400000000000001</v>
      </c>
      <c r="N13" s="244">
        <v>56.863999999999997</v>
      </c>
    </row>
    <row r="14" spans="1:16" ht="15.75" x14ac:dyDescent="0.25">
      <c r="A14" s="12">
        <v>2006</v>
      </c>
      <c r="B14" s="244">
        <v>1.764</v>
      </c>
      <c r="C14" s="244">
        <v>8.141</v>
      </c>
      <c r="D14" s="244">
        <v>6.2359999999999998</v>
      </c>
      <c r="E14" s="244">
        <v>5.1109999999999998</v>
      </c>
      <c r="F14" s="244">
        <v>6.984</v>
      </c>
      <c r="G14" s="244">
        <v>5.5110000000000001</v>
      </c>
      <c r="H14" s="244">
        <v>2.383</v>
      </c>
      <c r="I14" s="244">
        <v>7.8869999999999996</v>
      </c>
      <c r="J14" s="244">
        <v>4.5549999999999997</v>
      </c>
      <c r="K14" s="244">
        <v>1.5920000000000001</v>
      </c>
      <c r="L14" s="244">
        <v>4.1820000000000004</v>
      </c>
      <c r="M14" s="244">
        <v>0.109</v>
      </c>
      <c r="N14" s="244">
        <v>54.454999999999998</v>
      </c>
      <c r="P14" s="31" t="e">
        <v>#REF!</v>
      </c>
    </row>
    <row r="15" spans="1:16" ht="15.75" x14ac:dyDescent="0.25">
      <c r="A15" s="12">
        <v>2007</v>
      </c>
      <c r="B15" s="244">
        <v>1.246</v>
      </c>
      <c r="C15" s="244">
        <v>7.1749999999999998</v>
      </c>
      <c r="D15" s="244">
        <v>5.6050000000000004</v>
      </c>
      <c r="E15" s="244">
        <v>4.2640000000000002</v>
      </c>
      <c r="F15" s="244">
        <v>6.9</v>
      </c>
      <c r="G15" s="244">
        <v>4.718</v>
      </c>
      <c r="H15" s="244">
        <v>2.0960000000000001</v>
      </c>
      <c r="I15" s="244">
        <v>6.4370000000000003</v>
      </c>
      <c r="J15" s="244">
        <v>3.5049999999999999</v>
      </c>
      <c r="K15" s="244">
        <v>1.383</v>
      </c>
      <c r="L15" s="244">
        <v>3.84</v>
      </c>
      <c r="M15" s="244">
        <v>0.107</v>
      </c>
      <c r="N15" s="244">
        <v>47.276000000000003</v>
      </c>
      <c r="P15" s="31" t="e">
        <v>#REF!</v>
      </c>
    </row>
    <row r="16" spans="1:16" ht="15.75" x14ac:dyDescent="0.25">
      <c r="A16" s="12">
        <v>2008</v>
      </c>
      <c r="B16" s="244">
        <v>1.427</v>
      </c>
      <c r="C16" s="244">
        <v>8.0090000000000003</v>
      </c>
      <c r="D16" s="244">
        <v>6.8970000000000002</v>
      </c>
      <c r="E16" s="244">
        <v>5.2160000000000002</v>
      </c>
      <c r="F16" s="244">
        <v>7.1509999999999998</v>
      </c>
      <c r="G16" s="244">
        <v>5.3620000000000001</v>
      </c>
      <c r="H16" s="244">
        <v>2.5649999999999999</v>
      </c>
      <c r="I16" s="244">
        <v>6.5720000000000001</v>
      </c>
      <c r="J16" s="244">
        <v>3.7389999999999999</v>
      </c>
      <c r="K16" s="244">
        <v>1.524</v>
      </c>
      <c r="L16" s="244">
        <v>4.2300000000000004</v>
      </c>
      <c r="M16" s="244">
        <v>0.105</v>
      </c>
      <c r="N16" s="244">
        <v>52.796999999999997</v>
      </c>
      <c r="P16" s="31" t="e">
        <v>#REF!</v>
      </c>
    </row>
    <row r="17" spans="1:16" ht="15.75" customHeight="1" x14ac:dyDescent="0.25">
      <c r="A17" s="12">
        <v>2009</v>
      </c>
      <c r="B17" s="244">
        <v>0.871</v>
      </c>
      <c r="C17" s="244">
        <v>4.8029999999999999</v>
      </c>
      <c r="D17" s="244">
        <v>3.3980000000000001</v>
      </c>
      <c r="E17" s="244">
        <v>3.4609999999999999</v>
      </c>
      <c r="F17" s="244">
        <v>4.9580000000000002</v>
      </c>
      <c r="G17" s="244">
        <v>2.444</v>
      </c>
      <c r="H17" s="244">
        <v>1.0760000000000001</v>
      </c>
      <c r="I17" s="244">
        <v>3.82</v>
      </c>
      <c r="J17" s="244">
        <v>2.5499999999999998</v>
      </c>
      <c r="K17" s="244">
        <v>1.0740000000000001</v>
      </c>
      <c r="L17" s="244">
        <v>2.976</v>
      </c>
      <c r="M17" s="244">
        <v>1.2999999999999999E-2</v>
      </c>
      <c r="N17" s="244">
        <v>31.443999999999999</v>
      </c>
      <c r="P17" s="31"/>
    </row>
    <row r="18" spans="1:16" ht="15.75" customHeight="1" x14ac:dyDescent="0.25">
      <c r="A18" s="12">
        <v>2010</v>
      </c>
      <c r="B18" s="244">
        <v>0.84299999999999997</v>
      </c>
      <c r="C18" s="244">
        <v>4.9610000000000003</v>
      </c>
      <c r="D18" s="244">
        <v>3.7570000000000001</v>
      </c>
      <c r="E18" s="244">
        <v>2.7269999999999999</v>
      </c>
      <c r="F18" s="244">
        <v>4.0090000000000003</v>
      </c>
      <c r="G18" s="244">
        <v>3.3340000000000001</v>
      </c>
      <c r="H18" s="244">
        <v>0.96</v>
      </c>
      <c r="I18" s="244">
        <v>3.9849999999999999</v>
      </c>
      <c r="J18" s="244">
        <v>2.633</v>
      </c>
      <c r="K18" s="244">
        <v>0.79600000000000004</v>
      </c>
      <c r="L18" s="244">
        <v>2.2669999999999999</v>
      </c>
      <c r="M18" s="244">
        <v>6.0000000000000001E-3</v>
      </c>
      <c r="N18" s="244">
        <v>30.277999999999999</v>
      </c>
      <c r="P18" s="31"/>
    </row>
    <row r="19" spans="1:16" ht="15.75" x14ac:dyDescent="0.25">
      <c r="A19" s="12">
        <v>2011</v>
      </c>
      <c r="B19" s="244">
        <v>1.1200000000000001</v>
      </c>
      <c r="C19" s="244">
        <v>6.2919999999999998</v>
      </c>
      <c r="D19" s="244">
        <v>4.2690000000000001</v>
      </c>
      <c r="E19" s="244">
        <v>4.3620000000000001</v>
      </c>
      <c r="F19" s="244">
        <v>4.9009999999999998</v>
      </c>
      <c r="G19" s="244">
        <v>4.4379999999999997</v>
      </c>
      <c r="H19" s="244">
        <v>1.76</v>
      </c>
      <c r="I19" s="244">
        <v>5.9820000000000002</v>
      </c>
      <c r="J19" s="244">
        <v>3.8719999999999999</v>
      </c>
      <c r="K19" s="244">
        <v>0.91100000000000003</v>
      </c>
      <c r="L19" s="244">
        <v>2.774</v>
      </c>
      <c r="M19" s="244">
        <v>3.0000000000000001E-3</v>
      </c>
      <c r="N19" s="244">
        <v>40.683999999999997</v>
      </c>
      <c r="P19" s="31"/>
    </row>
    <row r="20" spans="1:16" ht="15.75" x14ac:dyDescent="0.25">
      <c r="A20" s="12">
        <v>2012</v>
      </c>
      <c r="B20" s="244">
        <v>1.222</v>
      </c>
      <c r="C20" s="244">
        <v>6.91</v>
      </c>
      <c r="D20" s="244">
        <v>4.1879999999999997</v>
      </c>
      <c r="E20" s="244">
        <v>4.2350000000000003</v>
      </c>
      <c r="F20" s="244">
        <v>5.0910000000000002</v>
      </c>
      <c r="G20" s="244">
        <v>4.1660000000000004</v>
      </c>
      <c r="H20" s="244">
        <v>1.37</v>
      </c>
      <c r="I20" s="244">
        <v>6.5339999999999998</v>
      </c>
      <c r="J20" s="244">
        <v>3.8610000000000002</v>
      </c>
      <c r="K20" s="244">
        <v>0.99199999999999999</v>
      </c>
      <c r="L20" s="244">
        <v>3.1680000000000001</v>
      </c>
      <c r="M20" s="244">
        <v>8.0000000000000002E-3</v>
      </c>
      <c r="N20" s="244">
        <v>41.744999999999997</v>
      </c>
      <c r="P20" s="31"/>
    </row>
    <row r="21" spans="1:16" ht="15.75" x14ac:dyDescent="0.25">
      <c r="A21" s="12">
        <v>2013</v>
      </c>
      <c r="B21" s="244">
        <v>1.829</v>
      </c>
      <c r="C21" s="244">
        <v>9.0500000000000007</v>
      </c>
      <c r="D21" s="244">
        <v>5.0839999999999996</v>
      </c>
      <c r="E21" s="244">
        <v>6.2649999999999997</v>
      </c>
      <c r="F21" s="244">
        <v>6.1970000000000001</v>
      </c>
      <c r="G21" s="244">
        <v>5.4219999999999997</v>
      </c>
      <c r="H21" s="244">
        <v>1.6859999999999999</v>
      </c>
      <c r="I21" s="244">
        <v>7.0090000000000003</v>
      </c>
      <c r="J21" s="244">
        <v>5.4950000000000001</v>
      </c>
      <c r="K21" s="244">
        <v>1.2909999999999999</v>
      </c>
      <c r="L21" s="244">
        <v>3.8210000000000002</v>
      </c>
      <c r="M21" s="244">
        <v>6.0000000000000001E-3</v>
      </c>
      <c r="N21" s="244">
        <v>53.155000000000001</v>
      </c>
      <c r="P21" s="31"/>
    </row>
    <row r="22" spans="1:16" ht="15.75" x14ac:dyDescent="0.25">
      <c r="A22" s="32" t="s">
        <v>17</v>
      </c>
    </row>
    <row r="23" spans="1:16" ht="15.75" customHeight="1" x14ac:dyDescent="0.25">
      <c r="A23" s="12">
        <v>2001</v>
      </c>
      <c r="B23" s="244">
        <v>3.3015630956919599</v>
      </c>
      <c r="C23" s="244">
        <v>17.987037743042301</v>
      </c>
      <c r="D23" s="244">
        <v>9.1974837971787995</v>
      </c>
      <c r="E23" s="244">
        <v>10.327868852459</v>
      </c>
      <c r="F23" s="244">
        <v>11.8623713305376</v>
      </c>
      <c r="G23" s="244">
        <v>11.052230270682401</v>
      </c>
      <c r="H23" s="244">
        <v>4.62447579107892</v>
      </c>
      <c r="I23" s="244">
        <v>13.6980556614563</v>
      </c>
      <c r="J23" s="244">
        <v>8.8295844452916494</v>
      </c>
      <c r="K23" s="244">
        <v>2.33892489515822</v>
      </c>
      <c r="L23" s="244">
        <v>6.2733511246664104</v>
      </c>
      <c r="M23" s="244">
        <v>0.50705299275638605</v>
      </c>
      <c r="N23" s="244">
        <v>100</v>
      </c>
    </row>
    <row r="24" spans="1:16" ht="15.75" customHeight="1" x14ac:dyDescent="0.25">
      <c r="A24" s="12">
        <v>2002</v>
      </c>
      <c r="B24" s="244">
        <v>3.2028104199194698</v>
      </c>
      <c r="C24" s="244">
        <v>15.3176103213082</v>
      </c>
      <c r="D24" s="244">
        <v>10.666447530610601</v>
      </c>
      <c r="E24" s="244">
        <v>8.8174870572766899</v>
      </c>
      <c r="F24" s="244">
        <v>13.571369874270699</v>
      </c>
      <c r="G24" s="244">
        <v>11.196482866299601</v>
      </c>
      <c r="H24" s="244">
        <v>4.6984140027939798</v>
      </c>
      <c r="I24" s="244">
        <v>12.8975265017668</v>
      </c>
      <c r="J24" s="244">
        <v>9.4625688224176194</v>
      </c>
      <c r="K24" s="244">
        <v>2.6440134768674501</v>
      </c>
      <c r="L24" s="244">
        <v>7.0527570055057902</v>
      </c>
      <c r="M24" s="244">
        <v>0.47251212096310302</v>
      </c>
      <c r="N24" s="244">
        <v>100</v>
      </c>
    </row>
    <row r="25" spans="1:16" ht="15.75" customHeight="1" x14ac:dyDescent="0.25">
      <c r="A25" s="12">
        <v>2003</v>
      </c>
      <c r="B25" s="244">
        <v>3.20839523818479</v>
      </c>
      <c r="C25" s="244">
        <v>14.0221541007654</v>
      </c>
      <c r="D25" s="244">
        <v>11.039437308408401</v>
      </c>
      <c r="E25" s="244">
        <v>9.4803753784815594</v>
      </c>
      <c r="F25" s="244">
        <v>12.991555864818601</v>
      </c>
      <c r="G25" s="244">
        <v>10.7159648693886</v>
      </c>
      <c r="H25" s="244">
        <v>5.0871682997009797</v>
      </c>
      <c r="I25" s="244">
        <v>12.8674327196133</v>
      </c>
      <c r="J25" s="244">
        <v>9.9317322701371005</v>
      </c>
      <c r="K25" s="244">
        <v>3.2610535422112701</v>
      </c>
      <c r="L25" s="244">
        <v>7.1314388881575201</v>
      </c>
      <c r="M25" s="244">
        <v>0.26329152013239798</v>
      </c>
      <c r="N25" s="244">
        <v>100</v>
      </c>
    </row>
    <row r="26" spans="1:16" ht="15.75" customHeight="1" x14ac:dyDescent="0.25">
      <c r="A26" s="12">
        <v>2004</v>
      </c>
      <c r="B26" s="244">
        <v>3.1552986802718501</v>
      </c>
      <c r="C26" s="244">
        <v>15.000847186399801</v>
      </c>
      <c r="D26" s="244">
        <v>10.983301014741</v>
      </c>
      <c r="E26" s="244">
        <v>10.6914923659092</v>
      </c>
      <c r="F26" s="244">
        <v>13.8166688630759</v>
      </c>
      <c r="G26" s="244">
        <v>10.3770920797485</v>
      </c>
      <c r="H26" s="244">
        <v>4.1455654498559804</v>
      </c>
      <c r="I26" s="244">
        <v>12.741683453508299</v>
      </c>
      <c r="J26" s="244">
        <v>8.9858237475761094</v>
      </c>
      <c r="K26" s="244">
        <v>2.6451042039271799</v>
      </c>
      <c r="L26" s="244">
        <v>7.2029670350358703</v>
      </c>
      <c r="M26" s="244">
        <v>0.25415591995029801</v>
      </c>
      <c r="N26" s="244">
        <v>100</v>
      </c>
    </row>
    <row r="27" spans="1:16" ht="15.75" customHeight="1" x14ac:dyDescent="0.25">
      <c r="A27" s="12">
        <v>2005</v>
      </c>
      <c r="B27" s="244">
        <v>2.7732836240855399</v>
      </c>
      <c r="C27" s="244">
        <v>13.8101435002814</v>
      </c>
      <c r="D27" s="244">
        <v>11.7578784468205</v>
      </c>
      <c r="E27" s="244">
        <v>12.654755205402401</v>
      </c>
      <c r="F27" s="244">
        <v>13.284327518289301</v>
      </c>
      <c r="G27" s="244">
        <v>10.2085678109173</v>
      </c>
      <c r="H27" s="244">
        <v>3.7035734383792902</v>
      </c>
      <c r="I27" s="244">
        <v>13.0135059088351</v>
      </c>
      <c r="J27" s="244">
        <v>8.0472706809228995</v>
      </c>
      <c r="K27" s="244">
        <v>2.5991840180078798</v>
      </c>
      <c r="L27" s="244">
        <v>7.7360016882386002</v>
      </c>
      <c r="M27" s="244">
        <v>0.411508159819921</v>
      </c>
      <c r="N27" s="244">
        <v>100</v>
      </c>
    </row>
    <row r="28" spans="1:16" ht="15.75" x14ac:dyDescent="0.25">
      <c r="A28" s="12">
        <v>2006</v>
      </c>
      <c r="B28" s="244">
        <v>3.23937195849784</v>
      </c>
      <c r="C28" s="244">
        <v>14.9499586814801</v>
      </c>
      <c r="D28" s="244">
        <v>11.451657331741799</v>
      </c>
      <c r="E28" s="244">
        <v>9.3857313378018503</v>
      </c>
      <c r="F28" s="244">
        <v>12.825268570379199</v>
      </c>
      <c r="G28" s="244">
        <v>10.120282802313801</v>
      </c>
      <c r="H28" s="244">
        <v>4.3760903498301396</v>
      </c>
      <c r="I28" s="244">
        <v>14.483518501515</v>
      </c>
      <c r="J28" s="244">
        <v>8.3647048021302002</v>
      </c>
      <c r="K28" s="244">
        <v>2.92351482875769</v>
      </c>
      <c r="L28" s="244">
        <v>7.6797355614727696</v>
      </c>
      <c r="M28" s="244">
        <v>0.20016527407951501</v>
      </c>
      <c r="N28" s="244">
        <v>100</v>
      </c>
    </row>
    <row r="29" spans="1:16" ht="15.75" x14ac:dyDescent="0.25">
      <c r="A29" s="12">
        <v>2007</v>
      </c>
      <c r="B29" s="244">
        <v>2.6355867670699702</v>
      </c>
      <c r="C29" s="244">
        <v>15.176833911498401</v>
      </c>
      <c r="D29" s="244">
        <v>11.8559099754632</v>
      </c>
      <c r="E29" s="244">
        <v>9.0193755816905004</v>
      </c>
      <c r="F29" s="244">
        <v>14.5951434131483</v>
      </c>
      <c r="G29" s="244">
        <v>9.9796937135121393</v>
      </c>
      <c r="H29" s="244">
        <v>4.4335392165157801</v>
      </c>
      <c r="I29" s="244">
        <v>13.6157881377443</v>
      </c>
      <c r="J29" s="244">
        <v>7.4139098062441802</v>
      </c>
      <c r="K29" s="244">
        <v>2.9253743971571202</v>
      </c>
      <c r="L29" s="244">
        <v>8.1225145951434108</v>
      </c>
      <c r="M29" s="244">
        <v>0.22633048481258999</v>
      </c>
      <c r="N29" s="244">
        <v>100</v>
      </c>
    </row>
    <row r="30" spans="1:16" ht="15.75" x14ac:dyDescent="0.25">
      <c r="A30" s="12">
        <v>2008</v>
      </c>
      <c r="B30" s="244">
        <v>2.70280508362218</v>
      </c>
      <c r="C30" s="244">
        <v>15.169422505066599</v>
      </c>
      <c r="D30" s="244">
        <v>13.063242229672101</v>
      </c>
      <c r="E30" s="244">
        <v>9.87934920544728</v>
      </c>
      <c r="F30" s="244">
        <v>13.544330170274799</v>
      </c>
      <c r="G30" s="244">
        <v>10.155880068943301</v>
      </c>
      <c r="H30" s="244">
        <v>4.8582305812830304</v>
      </c>
      <c r="I30" s="244">
        <v>12.447676951341901</v>
      </c>
      <c r="J30" s="244">
        <v>7.0818417713127602</v>
      </c>
      <c r="K30" s="244">
        <v>2.8865276436161098</v>
      </c>
      <c r="L30" s="244">
        <v>8.0118188533439394</v>
      </c>
      <c r="M30" s="244">
        <v>0.198874936075913</v>
      </c>
      <c r="N30" s="244">
        <v>100</v>
      </c>
    </row>
    <row r="31" spans="1:16" ht="15.75" customHeight="1" x14ac:dyDescent="0.25">
      <c r="A31" s="12">
        <v>2009</v>
      </c>
      <c r="B31" s="244">
        <v>2.77000381630836</v>
      </c>
      <c r="C31" s="244">
        <v>15.2747742017555</v>
      </c>
      <c r="D31" s="244">
        <v>10.8065131662638</v>
      </c>
      <c r="E31" s="244">
        <v>11.0068693550439</v>
      </c>
      <c r="F31" s="244">
        <v>15.7677140312937</v>
      </c>
      <c r="G31" s="244">
        <v>7.7725480218801701</v>
      </c>
      <c r="H31" s="244">
        <v>3.42195649408472</v>
      </c>
      <c r="I31" s="244">
        <v>12.1485816053937</v>
      </c>
      <c r="J31" s="244">
        <v>8.1096552601450203</v>
      </c>
      <c r="K31" s="244">
        <v>3.4155959801551998</v>
      </c>
      <c r="L31" s="244">
        <v>9.4644447271339498</v>
      </c>
      <c r="M31" s="244">
        <v>4.1343340541915803E-2</v>
      </c>
      <c r="N31" s="244">
        <v>100</v>
      </c>
    </row>
    <row r="32" spans="1:16" ht="15.75" customHeight="1" x14ac:dyDescent="0.25">
      <c r="A32" s="12">
        <v>2010</v>
      </c>
      <c r="B32" s="244">
        <v>2.7841997489926702</v>
      </c>
      <c r="C32" s="244">
        <v>16.384833872778898</v>
      </c>
      <c r="D32" s="244">
        <v>12.4083492965189</v>
      </c>
      <c r="E32" s="244">
        <v>9.0065394015456803</v>
      </c>
      <c r="F32" s="244">
        <v>13.2406367659687</v>
      </c>
      <c r="G32" s="244">
        <v>11.0112953299425</v>
      </c>
      <c r="H32" s="244">
        <v>3.1706189312372</v>
      </c>
      <c r="I32" s="244">
        <v>13.1613712926878</v>
      </c>
      <c r="J32" s="244">
        <v>8.6960829645286992</v>
      </c>
      <c r="K32" s="244">
        <v>2.6289715304841801</v>
      </c>
      <c r="L32" s="244">
        <v>7.48728449699452</v>
      </c>
      <c r="M32" s="244">
        <v>1.9816368320232501E-2</v>
      </c>
      <c r="N32" s="244">
        <v>100</v>
      </c>
    </row>
    <row r="33" spans="1:15" s="28" customFormat="1" ht="15.75" x14ac:dyDescent="0.2">
      <c r="A33" s="33">
        <v>2011</v>
      </c>
      <c r="B33" s="244">
        <v>2.7529249827942199</v>
      </c>
      <c r="C33" s="244">
        <v>15.465539278340399</v>
      </c>
      <c r="D33" s="244">
        <v>10.493068528168299</v>
      </c>
      <c r="E33" s="244">
        <v>10.7216596204896</v>
      </c>
      <c r="F33" s="244">
        <v>12.0465047684593</v>
      </c>
      <c r="G33" s="244">
        <v>10.9084652443221</v>
      </c>
      <c r="H33" s="244">
        <v>4.3260249729623403</v>
      </c>
      <c r="I33" s="244">
        <v>14.703568970602699</v>
      </c>
      <c r="J33" s="244">
        <v>9.5172549405171605</v>
      </c>
      <c r="K33" s="244">
        <v>2.23920951725494</v>
      </c>
      <c r="L33" s="244">
        <v>6.8184052698849698</v>
      </c>
      <c r="M33" s="244">
        <v>7.3739062039130899E-3</v>
      </c>
      <c r="N33" s="244">
        <v>100</v>
      </c>
    </row>
    <row r="34" spans="1:15" s="28" customFormat="1" ht="15.75" customHeight="1" x14ac:dyDescent="0.2">
      <c r="A34" s="33">
        <v>2012</v>
      </c>
      <c r="B34" s="247">
        <v>2.9272966822373898</v>
      </c>
      <c r="C34" s="247">
        <v>16.5528805845011</v>
      </c>
      <c r="D34" s="247">
        <v>10.032339202299701</v>
      </c>
      <c r="E34" s="247">
        <v>10.144927536231901</v>
      </c>
      <c r="F34" s="247">
        <v>12.195472511678</v>
      </c>
      <c r="G34" s="247">
        <v>9.9796382800335408</v>
      </c>
      <c r="H34" s="247">
        <v>3.2818301593005201</v>
      </c>
      <c r="I34" s="247">
        <v>15.6521739130435</v>
      </c>
      <c r="J34" s="247">
        <v>9.2490118577075098</v>
      </c>
      <c r="K34" s="247">
        <v>2.3763324949095699</v>
      </c>
      <c r="L34" s="247">
        <v>7.5889328063241104</v>
      </c>
      <c r="M34" s="247">
        <v>1.9163971733141699E-2</v>
      </c>
      <c r="N34" s="247">
        <v>100</v>
      </c>
      <c r="O34" s="248"/>
    </row>
    <row r="35" spans="1:15" ht="16.5" thickBot="1" x14ac:dyDescent="0.25">
      <c r="A35" s="34">
        <v>2013</v>
      </c>
      <c r="B35" s="246">
        <v>3.4408804439845699</v>
      </c>
      <c r="C35" s="246">
        <v>17.025679616216699</v>
      </c>
      <c r="D35" s="246">
        <v>9.5644812341266103</v>
      </c>
      <c r="E35" s="246">
        <v>11.786285391778801</v>
      </c>
      <c r="F35" s="246">
        <v>11.6583576333365</v>
      </c>
      <c r="G35" s="246">
        <v>10.2003574452074</v>
      </c>
      <c r="H35" s="246">
        <v>3.1718558931427001</v>
      </c>
      <c r="I35" s="246">
        <v>13.185965572382701</v>
      </c>
      <c r="J35" s="246">
        <v>10.3376916564763</v>
      </c>
      <c r="K35" s="246">
        <v>2.4287461198382099</v>
      </c>
      <c r="L35" s="246">
        <v>7.1884112501175803</v>
      </c>
      <c r="M35" s="246">
        <v>1.1287743391966899E-2</v>
      </c>
      <c r="N35" s="246">
        <v>100</v>
      </c>
      <c r="O35" s="249"/>
    </row>
    <row r="36" spans="1:15" ht="12.75" x14ac:dyDescent="0.2">
      <c r="N36" s="242" t="s">
        <v>19</v>
      </c>
    </row>
    <row r="37" spans="1:15" ht="12.75" x14ac:dyDescent="0.2">
      <c r="A37" s="241" t="s">
        <v>18</v>
      </c>
      <c r="N37" s="242" t="s">
        <v>277</v>
      </c>
    </row>
    <row r="38" spans="1:15" ht="12.75" x14ac:dyDescent="0.2">
      <c r="A38" s="234" t="s">
        <v>20</v>
      </c>
      <c r="N38" s="242" t="s">
        <v>279</v>
      </c>
    </row>
    <row r="39" spans="1:15" ht="12.75" x14ac:dyDescent="0.2">
      <c r="A39" s="235" t="s">
        <v>278</v>
      </c>
    </row>
  </sheetData>
  <hyperlinks>
    <hyperlink ref="A2" r:id="rId1" display="Vehicle Licensing Statistics"/>
    <hyperlink ref="A39" r:id="rId2" display="Notes &amp; definitions (https://www.gov.uk/transport-statistics-notes-and-guidance-vehicle-licensing)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="75" zoomScaleNormal="75" workbookViewId="0">
      <selection activeCell="Q15" sqref="Q15"/>
    </sheetView>
  </sheetViews>
  <sheetFormatPr defaultRowHeight="11.25" x14ac:dyDescent="0.2"/>
  <cols>
    <col min="1" max="1" width="10.109375" style="83" customWidth="1"/>
    <col min="2" max="14" width="9.88671875" style="83" customWidth="1"/>
    <col min="15" max="15" width="8.88671875" style="83"/>
    <col min="16" max="16" width="0" style="83" hidden="1" customWidth="1"/>
    <col min="17" max="256" width="8.88671875" style="83"/>
    <col min="257" max="257" width="10.109375" style="83" customWidth="1"/>
    <col min="258" max="270" width="9.88671875" style="83" customWidth="1"/>
    <col min="271" max="271" width="8.88671875" style="83"/>
    <col min="272" max="272" width="0" style="83" hidden="1" customWidth="1"/>
    <col min="273" max="512" width="8.88671875" style="83"/>
    <col min="513" max="513" width="10.109375" style="83" customWidth="1"/>
    <col min="514" max="526" width="9.88671875" style="83" customWidth="1"/>
    <col min="527" max="527" width="8.88671875" style="83"/>
    <col min="528" max="528" width="0" style="83" hidden="1" customWidth="1"/>
    <col min="529" max="768" width="8.88671875" style="83"/>
    <col min="769" max="769" width="10.109375" style="83" customWidth="1"/>
    <col min="770" max="782" width="9.88671875" style="83" customWidth="1"/>
    <col min="783" max="783" width="8.88671875" style="83"/>
    <col min="784" max="784" width="0" style="83" hidden="1" customWidth="1"/>
    <col min="785" max="1024" width="8.88671875" style="83"/>
    <col min="1025" max="1025" width="10.109375" style="83" customWidth="1"/>
    <col min="1026" max="1038" width="9.88671875" style="83" customWidth="1"/>
    <col min="1039" max="1039" width="8.88671875" style="83"/>
    <col min="1040" max="1040" width="0" style="83" hidden="1" customWidth="1"/>
    <col min="1041" max="1280" width="8.88671875" style="83"/>
    <col min="1281" max="1281" width="10.109375" style="83" customWidth="1"/>
    <col min="1282" max="1294" width="9.88671875" style="83" customWidth="1"/>
    <col min="1295" max="1295" width="8.88671875" style="83"/>
    <col min="1296" max="1296" width="0" style="83" hidden="1" customWidth="1"/>
    <col min="1297" max="1536" width="8.88671875" style="83"/>
    <col min="1537" max="1537" width="10.109375" style="83" customWidth="1"/>
    <col min="1538" max="1550" width="9.88671875" style="83" customWidth="1"/>
    <col min="1551" max="1551" width="8.88671875" style="83"/>
    <col min="1552" max="1552" width="0" style="83" hidden="1" customWidth="1"/>
    <col min="1553" max="1792" width="8.88671875" style="83"/>
    <col min="1793" max="1793" width="10.109375" style="83" customWidth="1"/>
    <col min="1794" max="1806" width="9.88671875" style="83" customWidth="1"/>
    <col min="1807" max="1807" width="8.88671875" style="83"/>
    <col min="1808" max="1808" width="0" style="83" hidden="1" customWidth="1"/>
    <col min="1809" max="2048" width="8.88671875" style="83"/>
    <col min="2049" max="2049" width="10.109375" style="83" customWidth="1"/>
    <col min="2050" max="2062" width="9.88671875" style="83" customWidth="1"/>
    <col min="2063" max="2063" width="8.88671875" style="83"/>
    <col min="2064" max="2064" width="0" style="83" hidden="1" customWidth="1"/>
    <col min="2065" max="2304" width="8.88671875" style="83"/>
    <col min="2305" max="2305" width="10.109375" style="83" customWidth="1"/>
    <col min="2306" max="2318" width="9.88671875" style="83" customWidth="1"/>
    <col min="2319" max="2319" width="8.88671875" style="83"/>
    <col min="2320" max="2320" width="0" style="83" hidden="1" customWidth="1"/>
    <col min="2321" max="2560" width="8.88671875" style="83"/>
    <col min="2561" max="2561" width="10.109375" style="83" customWidth="1"/>
    <col min="2562" max="2574" width="9.88671875" style="83" customWidth="1"/>
    <col min="2575" max="2575" width="8.88671875" style="83"/>
    <col min="2576" max="2576" width="0" style="83" hidden="1" customWidth="1"/>
    <col min="2577" max="2816" width="8.88671875" style="83"/>
    <col min="2817" max="2817" width="10.109375" style="83" customWidth="1"/>
    <col min="2818" max="2830" width="9.88671875" style="83" customWidth="1"/>
    <col min="2831" max="2831" width="8.88671875" style="83"/>
    <col min="2832" max="2832" width="0" style="83" hidden="1" customWidth="1"/>
    <col min="2833" max="3072" width="8.88671875" style="83"/>
    <col min="3073" max="3073" width="10.109375" style="83" customWidth="1"/>
    <col min="3074" max="3086" width="9.88671875" style="83" customWidth="1"/>
    <col min="3087" max="3087" width="8.88671875" style="83"/>
    <col min="3088" max="3088" width="0" style="83" hidden="1" customWidth="1"/>
    <col min="3089" max="3328" width="8.88671875" style="83"/>
    <col min="3329" max="3329" width="10.109375" style="83" customWidth="1"/>
    <col min="3330" max="3342" width="9.88671875" style="83" customWidth="1"/>
    <col min="3343" max="3343" width="8.88671875" style="83"/>
    <col min="3344" max="3344" width="0" style="83" hidden="1" customWidth="1"/>
    <col min="3345" max="3584" width="8.88671875" style="83"/>
    <col min="3585" max="3585" width="10.109375" style="83" customWidth="1"/>
    <col min="3586" max="3598" width="9.88671875" style="83" customWidth="1"/>
    <col min="3599" max="3599" width="8.88671875" style="83"/>
    <col min="3600" max="3600" width="0" style="83" hidden="1" customWidth="1"/>
    <col min="3601" max="3840" width="8.88671875" style="83"/>
    <col min="3841" max="3841" width="10.109375" style="83" customWidth="1"/>
    <col min="3842" max="3854" width="9.88671875" style="83" customWidth="1"/>
    <col min="3855" max="3855" width="8.88671875" style="83"/>
    <col min="3856" max="3856" width="0" style="83" hidden="1" customWidth="1"/>
    <col min="3857" max="4096" width="8.88671875" style="83"/>
    <col min="4097" max="4097" width="10.109375" style="83" customWidth="1"/>
    <col min="4098" max="4110" width="9.88671875" style="83" customWidth="1"/>
    <col min="4111" max="4111" width="8.88671875" style="83"/>
    <col min="4112" max="4112" width="0" style="83" hidden="1" customWidth="1"/>
    <col min="4113" max="4352" width="8.88671875" style="83"/>
    <col min="4353" max="4353" width="10.109375" style="83" customWidth="1"/>
    <col min="4354" max="4366" width="9.88671875" style="83" customWidth="1"/>
    <col min="4367" max="4367" width="8.88671875" style="83"/>
    <col min="4368" max="4368" width="0" style="83" hidden="1" customWidth="1"/>
    <col min="4369" max="4608" width="8.88671875" style="83"/>
    <col min="4609" max="4609" width="10.109375" style="83" customWidth="1"/>
    <col min="4610" max="4622" width="9.88671875" style="83" customWidth="1"/>
    <col min="4623" max="4623" width="8.88671875" style="83"/>
    <col min="4624" max="4624" width="0" style="83" hidden="1" customWidth="1"/>
    <col min="4625" max="4864" width="8.88671875" style="83"/>
    <col min="4865" max="4865" width="10.109375" style="83" customWidth="1"/>
    <col min="4866" max="4878" width="9.88671875" style="83" customWidth="1"/>
    <col min="4879" max="4879" width="8.88671875" style="83"/>
    <col min="4880" max="4880" width="0" style="83" hidden="1" customWidth="1"/>
    <col min="4881" max="5120" width="8.88671875" style="83"/>
    <col min="5121" max="5121" width="10.109375" style="83" customWidth="1"/>
    <col min="5122" max="5134" width="9.88671875" style="83" customWidth="1"/>
    <col min="5135" max="5135" width="8.88671875" style="83"/>
    <col min="5136" max="5136" width="0" style="83" hidden="1" customWidth="1"/>
    <col min="5137" max="5376" width="8.88671875" style="83"/>
    <col min="5377" max="5377" width="10.109375" style="83" customWidth="1"/>
    <col min="5378" max="5390" width="9.88671875" style="83" customWidth="1"/>
    <col min="5391" max="5391" width="8.88671875" style="83"/>
    <col min="5392" max="5392" width="0" style="83" hidden="1" customWidth="1"/>
    <col min="5393" max="5632" width="8.88671875" style="83"/>
    <col min="5633" max="5633" width="10.109375" style="83" customWidth="1"/>
    <col min="5634" max="5646" width="9.88671875" style="83" customWidth="1"/>
    <col min="5647" max="5647" width="8.88671875" style="83"/>
    <col min="5648" max="5648" width="0" style="83" hidden="1" customWidth="1"/>
    <col min="5649" max="5888" width="8.88671875" style="83"/>
    <col min="5889" max="5889" width="10.109375" style="83" customWidth="1"/>
    <col min="5890" max="5902" width="9.88671875" style="83" customWidth="1"/>
    <col min="5903" max="5903" width="8.88671875" style="83"/>
    <col min="5904" max="5904" width="0" style="83" hidden="1" customWidth="1"/>
    <col min="5905" max="6144" width="8.88671875" style="83"/>
    <col min="6145" max="6145" width="10.109375" style="83" customWidth="1"/>
    <col min="6146" max="6158" width="9.88671875" style="83" customWidth="1"/>
    <col min="6159" max="6159" width="8.88671875" style="83"/>
    <col min="6160" max="6160" width="0" style="83" hidden="1" customWidth="1"/>
    <col min="6161" max="6400" width="8.88671875" style="83"/>
    <col min="6401" max="6401" width="10.109375" style="83" customWidth="1"/>
    <col min="6402" max="6414" width="9.88671875" style="83" customWidth="1"/>
    <col min="6415" max="6415" width="8.88671875" style="83"/>
    <col min="6416" max="6416" width="0" style="83" hidden="1" customWidth="1"/>
    <col min="6417" max="6656" width="8.88671875" style="83"/>
    <col min="6657" max="6657" width="10.109375" style="83" customWidth="1"/>
    <col min="6658" max="6670" width="9.88671875" style="83" customWidth="1"/>
    <col min="6671" max="6671" width="8.88671875" style="83"/>
    <col min="6672" max="6672" width="0" style="83" hidden="1" customWidth="1"/>
    <col min="6673" max="6912" width="8.88671875" style="83"/>
    <col min="6913" max="6913" width="10.109375" style="83" customWidth="1"/>
    <col min="6914" max="6926" width="9.88671875" style="83" customWidth="1"/>
    <col min="6927" max="6927" width="8.88671875" style="83"/>
    <col min="6928" max="6928" width="0" style="83" hidden="1" customWidth="1"/>
    <col min="6929" max="7168" width="8.88671875" style="83"/>
    <col min="7169" max="7169" width="10.109375" style="83" customWidth="1"/>
    <col min="7170" max="7182" width="9.88671875" style="83" customWidth="1"/>
    <col min="7183" max="7183" width="8.88671875" style="83"/>
    <col min="7184" max="7184" width="0" style="83" hidden="1" customWidth="1"/>
    <col min="7185" max="7424" width="8.88671875" style="83"/>
    <col min="7425" max="7425" width="10.109375" style="83" customWidth="1"/>
    <col min="7426" max="7438" width="9.88671875" style="83" customWidth="1"/>
    <col min="7439" max="7439" width="8.88671875" style="83"/>
    <col min="7440" max="7440" width="0" style="83" hidden="1" customWidth="1"/>
    <col min="7441" max="7680" width="8.88671875" style="83"/>
    <col min="7681" max="7681" width="10.109375" style="83" customWidth="1"/>
    <col min="7682" max="7694" width="9.88671875" style="83" customWidth="1"/>
    <col min="7695" max="7695" width="8.88671875" style="83"/>
    <col min="7696" max="7696" width="0" style="83" hidden="1" customWidth="1"/>
    <col min="7697" max="7936" width="8.88671875" style="83"/>
    <col min="7937" max="7937" width="10.109375" style="83" customWidth="1"/>
    <col min="7938" max="7950" width="9.88671875" style="83" customWidth="1"/>
    <col min="7951" max="7951" width="8.88671875" style="83"/>
    <col min="7952" max="7952" width="0" style="83" hidden="1" customWidth="1"/>
    <col min="7953" max="8192" width="8.88671875" style="83"/>
    <col min="8193" max="8193" width="10.109375" style="83" customWidth="1"/>
    <col min="8194" max="8206" width="9.88671875" style="83" customWidth="1"/>
    <col min="8207" max="8207" width="8.88671875" style="83"/>
    <col min="8208" max="8208" width="0" style="83" hidden="1" customWidth="1"/>
    <col min="8209" max="8448" width="8.88671875" style="83"/>
    <col min="8449" max="8449" width="10.109375" style="83" customWidth="1"/>
    <col min="8450" max="8462" width="9.88671875" style="83" customWidth="1"/>
    <col min="8463" max="8463" width="8.88671875" style="83"/>
    <col min="8464" max="8464" width="0" style="83" hidden="1" customWidth="1"/>
    <col min="8465" max="8704" width="8.88671875" style="83"/>
    <col min="8705" max="8705" width="10.109375" style="83" customWidth="1"/>
    <col min="8706" max="8718" width="9.88671875" style="83" customWidth="1"/>
    <col min="8719" max="8719" width="8.88671875" style="83"/>
    <col min="8720" max="8720" width="0" style="83" hidden="1" customWidth="1"/>
    <col min="8721" max="8960" width="8.88671875" style="83"/>
    <col min="8961" max="8961" width="10.109375" style="83" customWidth="1"/>
    <col min="8962" max="8974" width="9.88671875" style="83" customWidth="1"/>
    <col min="8975" max="8975" width="8.88671875" style="83"/>
    <col min="8976" max="8976" width="0" style="83" hidden="1" customWidth="1"/>
    <col min="8977" max="9216" width="8.88671875" style="83"/>
    <col min="9217" max="9217" width="10.109375" style="83" customWidth="1"/>
    <col min="9218" max="9230" width="9.88671875" style="83" customWidth="1"/>
    <col min="9231" max="9231" width="8.88671875" style="83"/>
    <col min="9232" max="9232" width="0" style="83" hidden="1" customWidth="1"/>
    <col min="9233" max="9472" width="8.88671875" style="83"/>
    <col min="9473" max="9473" width="10.109375" style="83" customWidth="1"/>
    <col min="9474" max="9486" width="9.88671875" style="83" customWidth="1"/>
    <col min="9487" max="9487" width="8.88671875" style="83"/>
    <col min="9488" max="9488" width="0" style="83" hidden="1" customWidth="1"/>
    <col min="9489" max="9728" width="8.88671875" style="83"/>
    <col min="9729" max="9729" width="10.109375" style="83" customWidth="1"/>
    <col min="9730" max="9742" width="9.88671875" style="83" customWidth="1"/>
    <col min="9743" max="9743" width="8.88671875" style="83"/>
    <col min="9744" max="9744" width="0" style="83" hidden="1" customWidth="1"/>
    <col min="9745" max="9984" width="8.88671875" style="83"/>
    <col min="9985" max="9985" width="10.109375" style="83" customWidth="1"/>
    <col min="9986" max="9998" width="9.88671875" style="83" customWidth="1"/>
    <col min="9999" max="9999" width="8.88671875" style="83"/>
    <col min="10000" max="10000" width="0" style="83" hidden="1" customWidth="1"/>
    <col min="10001" max="10240" width="8.88671875" style="83"/>
    <col min="10241" max="10241" width="10.109375" style="83" customWidth="1"/>
    <col min="10242" max="10254" width="9.88671875" style="83" customWidth="1"/>
    <col min="10255" max="10255" width="8.88671875" style="83"/>
    <col min="10256" max="10256" width="0" style="83" hidden="1" customWidth="1"/>
    <col min="10257" max="10496" width="8.88671875" style="83"/>
    <col min="10497" max="10497" width="10.109375" style="83" customWidth="1"/>
    <col min="10498" max="10510" width="9.88671875" style="83" customWidth="1"/>
    <col min="10511" max="10511" width="8.88671875" style="83"/>
    <col min="10512" max="10512" width="0" style="83" hidden="1" customWidth="1"/>
    <col min="10513" max="10752" width="8.88671875" style="83"/>
    <col min="10753" max="10753" width="10.109375" style="83" customWidth="1"/>
    <col min="10754" max="10766" width="9.88671875" style="83" customWidth="1"/>
    <col min="10767" max="10767" width="8.88671875" style="83"/>
    <col min="10768" max="10768" width="0" style="83" hidden="1" customWidth="1"/>
    <col min="10769" max="11008" width="8.88671875" style="83"/>
    <col min="11009" max="11009" width="10.109375" style="83" customWidth="1"/>
    <col min="11010" max="11022" width="9.88671875" style="83" customWidth="1"/>
    <col min="11023" max="11023" width="8.88671875" style="83"/>
    <col min="11024" max="11024" width="0" style="83" hidden="1" customWidth="1"/>
    <col min="11025" max="11264" width="8.88671875" style="83"/>
    <col min="11265" max="11265" width="10.109375" style="83" customWidth="1"/>
    <col min="11266" max="11278" width="9.88671875" style="83" customWidth="1"/>
    <col min="11279" max="11279" width="8.88671875" style="83"/>
    <col min="11280" max="11280" width="0" style="83" hidden="1" customWidth="1"/>
    <col min="11281" max="11520" width="8.88671875" style="83"/>
    <col min="11521" max="11521" width="10.109375" style="83" customWidth="1"/>
    <col min="11522" max="11534" width="9.88671875" style="83" customWidth="1"/>
    <col min="11535" max="11535" width="8.88671875" style="83"/>
    <col min="11536" max="11536" width="0" style="83" hidden="1" customWidth="1"/>
    <col min="11537" max="11776" width="8.88671875" style="83"/>
    <col min="11777" max="11777" width="10.109375" style="83" customWidth="1"/>
    <col min="11778" max="11790" width="9.88671875" style="83" customWidth="1"/>
    <col min="11791" max="11791" width="8.88671875" style="83"/>
    <col min="11792" max="11792" width="0" style="83" hidden="1" customWidth="1"/>
    <col min="11793" max="12032" width="8.88671875" style="83"/>
    <col min="12033" max="12033" width="10.109375" style="83" customWidth="1"/>
    <col min="12034" max="12046" width="9.88671875" style="83" customWidth="1"/>
    <col min="12047" max="12047" width="8.88671875" style="83"/>
    <col min="12048" max="12048" width="0" style="83" hidden="1" customWidth="1"/>
    <col min="12049" max="12288" width="8.88671875" style="83"/>
    <col min="12289" max="12289" width="10.109375" style="83" customWidth="1"/>
    <col min="12290" max="12302" width="9.88671875" style="83" customWidth="1"/>
    <col min="12303" max="12303" width="8.88671875" style="83"/>
    <col min="12304" max="12304" width="0" style="83" hidden="1" customWidth="1"/>
    <col min="12305" max="12544" width="8.88671875" style="83"/>
    <col min="12545" max="12545" width="10.109375" style="83" customWidth="1"/>
    <col min="12546" max="12558" width="9.88671875" style="83" customWidth="1"/>
    <col min="12559" max="12559" width="8.88671875" style="83"/>
    <col min="12560" max="12560" width="0" style="83" hidden="1" customWidth="1"/>
    <col min="12561" max="12800" width="8.88671875" style="83"/>
    <col min="12801" max="12801" width="10.109375" style="83" customWidth="1"/>
    <col min="12802" max="12814" width="9.88671875" style="83" customWidth="1"/>
    <col min="12815" max="12815" width="8.88671875" style="83"/>
    <col min="12816" max="12816" width="0" style="83" hidden="1" customWidth="1"/>
    <col min="12817" max="13056" width="8.88671875" style="83"/>
    <col min="13057" max="13057" width="10.109375" style="83" customWidth="1"/>
    <col min="13058" max="13070" width="9.88671875" style="83" customWidth="1"/>
    <col min="13071" max="13071" width="8.88671875" style="83"/>
    <col min="13072" max="13072" width="0" style="83" hidden="1" customWidth="1"/>
    <col min="13073" max="13312" width="8.88671875" style="83"/>
    <col min="13313" max="13313" width="10.109375" style="83" customWidth="1"/>
    <col min="13314" max="13326" width="9.88671875" style="83" customWidth="1"/>
    <col min="13327" max="13327" width="8.88671875" style="83"/>
    <col min="13328" max="13328" width="0" style="83" hidden="1" customWidth="1"/>
    <col min="13329" max="13568" width="8.88671875" style="83"/>
    <col min="13569" max="13569" width="10.109375" style="83" customWidth="1"/>
    <col min="13570" max="13582" width="9.88671875" style="83" customWidth="1"/>
    <col min="13583" max="13583" width="8.88671875" style="83"/>
    <col min="13584" max="13584" width="0" style="83" hidden="1" customWidth="1"/>
    <col min="13585" max="13824" width="8.88671875" style="83"/>
    <col min="13825" max="13825" width="10.109375" style="83" customWidth="1"/>
    <col min="13826" max="13838" width="9.88671875" style="83" customWidth="1"/>
    <col min="13839" max="13839" width="8.88671875" style="83"/>
    <col min="13840" max="13840" width="0" style="83" hidden="1" customWidth="1"/>
    <col min="13841" max="14080" width="8.88671875" style="83"/>
    <col min="14081" max="14081" width="10.109375" style="83" customWidth="1"/>
    <col min="14082" max="14094" width="9.88671875" style="83" customWidth="1"/>
    <col min="14095" max="14095" width="8.88671875" style="83"/>
    <col min="14096" max="14096" width="0" style="83" hidden="1" customWidth="1"/>
    <col min="14097" max="14336" width="8.88671875" style="83"/>
    <col min="14337" max="14337" width="10.109375" style="83" customWidth="1"/>
    <col min="14338" max="14350" width="9.88671875" style="83" customWidth="1"/>
    <col min="14351" max="14351" width="8.88671875" style="83"/>
    <col min="14352" max="14352" width="0" style="83" hidden="1" customWidth="1"/>
    <col min="14353" max="14592" width="8.88671875" style="83"/>
    <col min="14593" max="14593" width="10.109375" style="83" customWidth="1"/>
    <col min="14594" max="14606" width="9.88671875" style="83" customWidth="1"/>
    <col min="14607" max="14607" width="8.88671875" style="83"/>
    <col min="14608" max="14608" width="0" style="83" hidden="1" customWidth="1"/>
    <col min="14609" max="14848" width="8.88671875" style="83"/>
    <col min="14849" max="14849" width="10.109375" style="83" customWidth="1"/>
    <col min="14850" max="14862" width="9.88671875" style="83" customWidth="1"/>
    <col min="14863" max="14863" width="8.88671875" style="83"/>
    <col min="14864" max="14864" width="0" style="83" hidden="1" customWidth="1"/>
    <col min="14865" max="15104" width="8.88671875" style="83"/>
    <col min="15105" max="15105" width="10.109375" style="83" customWidth="1"/>
    <col min="15106" max="15118" width="9.88671875" style="83" customWidth="1"/>
    <col min="15119" max="15119" width="8.88671875" style="83"/>
    <col min="15120" max="15120" width="0" style="83" hidden="1" customWidth="1"/>
    <col min="15121" max="15360" width="8.88671875" style="83"/>
    <col min="15361" max="15361" width="10.109375" style="83" customWidth="1"/>
    <col min="15362" max="15374" width="9.88671875" style="83" customWidth="1"/>
    <col min="15375" max="15375" width="8.88671875" style="83"/>
    <col min="15376" max="15376" width="0" style="83" hidden="1" customWidth="1"/>
    <col min="15377" max="15616" width="8.88671875" style="83"/>
    <col min="15617" max="15617" width="10.109375" style="83" customWidth="1"/>
    <col min="15618" max="15630" width="9.88671875" style="83" customWidth="1"/>
    <col min="15631" max="15631" width="8.88671875" style="83"/>
    <col min="15632" max="15632" width="0" style="83" hidden="1" customWidth="1"/>
    <col min="15633" max="15872" width="8.88671875" style="83"/>
    <col min="15873" max="15873" width="10.109375" style="83" customWidth="1"/>
    <col min="15874" max="15886" width="9.88671875" style="83" customWidth="1"/>
    <col min="15887" max="15887" width="8.88671875" style="83"/>
    <col min="15888" max="15888" width="0" style="83" hidden="1" customWidth="1"/>
    <col min="15889" max="16128" width="8.88671875" style="83"/>
    <col min="16129" max="16129" width="10.109375" style="83" customWidth="1"/>
    <col min="16130" max="16142" width="9.88671875" style="83" customWidth="1"/>
    <col min="16143" max="16143" width="8.88671875" style="83"/>
    <col min="16144" max="16144" width="0" style="83" hidden="1" customWidth="1"/>
    <col min="16145" max="16384" width="8.88671875" style="83"/>
  </cols>
  <sheetData>
    <row r="1" spans="1:16" ht="15.75" x14ac:dyDescent="0.25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6" ht="15" x14ac:dyDescent="0.2">
      <c r="A2" s="305" t="s">
        <v>275</v>
      </c>
      <c r="B2" s="305"/>
      <c r="C2" s="305"/>
      <c r="D2" s="305"/>
      <c r="E2" s="305"/>
      <c r="F2" s="305"/>
      <c r="G2" s="305"/>
      <c r="H2" s="305"/>
      <c r="I2" s="16"/>
      <c r="J2" s="16"/>
      <c r="K2" s="16"/>
      <c r="L2" s="16"/>
      <c r="M2" s="16"/>
      <c r="N2" s="16"/>
    </row>
    <row r="3" spans="1:16" ht="15" x14ac:dyDescent="0.2">
      <c r="A3" s="21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6" ht="15.75" x14ac:dyDescent="0.25">
      <c r="A4" s="4" t="s">
        <v>46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5.75" x14ac:dyDescent="0.2">
      <c r="A5" s="5" t="s">
        <v>297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6" s="8" customFormat="1" ht="16.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70" t="s">
        <v>24</v>
      </c>
    </row>
    <row r="7" spans="1:16" s="8" customFormat="1" ht="33" customHeight="1" thickBot="1" x14ac:dyDescent="0.3">
      <c r="A7" s="84" t="s">
        <v>37</v>
      </c>
      <c r="B7" s="85" t="s">
        <v>3</v>
      </c>
      <c r="C7" s="85" t="s">
        <v>4</v>
      </c>
      <c r="D7" s="85" t="s">
        <v>5</v>
      </c>
      <c r="E7" s="85" t="s">
        <v>6</v>
      </c>
      <c r="F7" s="85" t="s">
        <v>7</v>
      </c>
      <c r="G7" s="85" t="s">
        <v>8</v>
      </c>
      <c r="H7" s="85" t="s">
        <v>9</v>
      </c>
      <c r="I7" s="85" t="s">
        <v>10</v>
      </c>
      <c r="J7" s="85" t="s">
        <v>11</v>
      </c>
      <c r="K7" s="85" t="s">
        <v>12</v>
      </c>
      <c r="L7" s="85" t="s">
        <v>13</v>
      </c>
      <c r="M7" s="86" t="s">
        <v>14</v>
      </c>
      <c r="N7" s="85" t="s">
        <v>35</v>
      </c>
      <c r="P7" s="8" t="s">
        <v>22</v>
      </c>
    </row>
    <row r="8" spans="1:16" s="8" customFormat="1" ht="30" customHeight="1" x14ac:dyDescent="0.25">
      <c r="A8" s="12" t="s">
        <v>47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6" s="8" customFormat="1" ht="24" customHeight="1" x14ac:dyDescent="0.25">
      <c r="A9" s="32">
        <v>1994</v>
      </c>
      <c r="B9" s="223">
        <v>13.747999999999999</v>
      </c>
      <c r="C9" s="223">
        <v>54.027999999999999</v>
      </c>
      <c r="D9" s="223">
        <v>42.11</v>
      </c>
      <c r="E9" s="223">
        <v>35.518999999999998</v>
      </c>
      <c r="F9" s="223">
        <v>49.686</v>
      </c>
      <c r="G9" s="223">
        <v>42.912999999999997</v>
      </c>
      <c r="H9" s="223">
        <v>33.69</v>
      </c>
      <c r="I9" s="223">
        <v>49.609000000000002</v>
      </c>
      <c r="J9" s="223">
        <v>35.588999999999999</v>
      </c>
      <c r="K9" s="223">
        <v>18.431000000000001</v>
      </c>
      <c r="L9" s="223">
        <v>31.681000000000001</v>
      </c>
      <c r="M9" s="223">
        <v>13.901999999999999</v>
      </c>
      <c r="N9" s="223">
        <v>420.90600000000001</v>
      </c>
      <c r="P9" s="87"/>
    </row>
    <row r="10" spans="1:16" s="8" customFormat="1" ht="15.75" customHeight="1" x14ac:dyDescent="0.25">
      <c r="A10" s="32">
        <v>1995</v>
      </c>
      <c r="B10" s="223">
        <v>13.574999999999999</v>
      </c>
      <c r="C10" s="223">
        <v>56.726999999999997</v>
      </c>
      <c r="D10" s="223">
        <v>41.267000000000003</v>
      </c>
      <c r="E10" s="223">
        <v>35.668999999999997</v>
      </c>
      <c r="F10" s="223">
        <v>50.62</v>
      </c>
      <c r="G10" s="223">
        <v>43.5</v>
      </c>
      <c r="H10" s="223">
        <v>31.876000000000001</v>
      </c>
      <c r="I10" s="223">
        <v>51.569000000000003</v>
      </c>
      <c r="J10" s="223">
        <v>35.430999999999997</v>
      </c>
      <c r="K10" s="223">
        <v>18.59</v>
      </c>
      <c r="L10" s="223">
        <v>31.719000000000001</v>
      </c>
      <c r="M10" s="223">
        <v>12.326000000000001</v>
      </c>
      <c r="N10" s="223">
        <v>422.86900000000003</v>
      </c>
      <c r="P10" s="87"/>
    </row>
    <row r="11" spans="1:16" s="8" customFormat="1" ht="15.75" customHeight="1" x14ac:dyDescent="0.25">
      <c r="A11" s="32">
        <v>1996</v>
      </c>
      <c r="B11" s="223">
        <v>13.657999999999999</v>
      </c>
      <c r="C11" s="223">
        <v>59.418999999999997</v>
      </c>
      <c r="D11" s="223">
        <v>41.551000000000002</v>
      </c>
      <c r="E11" s="223">
        <v>36.762</v>
      </c>
      <c r="F11" s="223">
        <v>51.101999999999997</v>
      </c>
      <c r="G11" s="223">
        <v>45.182000000000002</v>
      </c>
      <c r="H11" s="223">
        <v>31.891999999999999</v>
      </c>
      <c r="I11" s="223">
        <v>52.295000000000002</v>
      </c>
      <c r="J11" s="223">
        <v>35.682000000000002</v>
      </c>
      <c r="K11" s="223">
        <v>18.766999999999999</v>
      </c>
      <c r="L11" s="223">
        <v>32.429000000000002</v>
      </c>
      <c r="M11" s="223">
        <v>11.163</v>
      </c>
      <c r="N11" s="223">
        <v>429.90199999999999</v>
      </c>
      <c r="P11" s="87"/>
    </row>
    <row r="12" spans="1:16" s="8" customFormat="1" ht="21.75" customHeight="1" x14ac:dyDescent="0.25">
      <c r="A12" s="32">
        <v>1997</v>
      </c>
      <c r="B12" s="223">
        <v>13.738</v>
      </c>
      <c r="C12" s="223">
        <v>63.253</v>
      </c>
      <c r="D12" s="223">
        <v>40.590000000000003</v>
      </c>
      <c r="E12" s="223">
        <v>37.970999999999997</v>
      </c>
      <c r="F12" s="223">
        <v>51.603000000000002</v>
      </c>
      <c r="G12" s="223">
        <v>46.084000000000003</v>
      </c>
      <c r="H12" s="223">
        <v>32.119999999999997</v>
      </c>
      <c r="I12" s="223">
        <v>54.220999999999997</v>
      </c>
      <c r="J12" s="223">
        <v>36.290999999999997</v>
      </c>
      <c r="K12" s="223">
        <v>18.789000000000001</v>
      </c>
      <c r="L12" s="223">
        <v>31.225000000000001</v>
      </c>
      <c r="M12" s="223">
        <v>10.114000000000001</v>
      </c>
      <c r="N12" s="223">
        <v>435.99900000000002</v>
      </c>
      <c r="P12" s="87"/>
    </row>
    <row r="13" spans="1:16" s="8" customFormat="1" ht="15.75" customHeight="1" x14ac:dyDescent="0.25">
      <c r="A13" s="32">
        <v>1998</v>
      </c>
      <c r="B13" s="223">
        <v>13.95</v>
      </c>
      <c r="C13" s="223">
        <v>63.765999999999998</v>
      </c>
      <c r="D13" s="223">
        <v>40.253999999999998</v>
      </c>
      <c r="E13" s="223">
        <v>41.265000000000001</v>
      </c>
      <c r="F13" s="223">
        <v>53.875</v>
      </c>
      <c r="G13" s="223">
        <v>46.83</v>
      </c>
      <c r="H13" s="223">
        <v>31.318000000000001</v>
      </c>
      <c r="I13" s="223">
        <v>54.744999999999997</v>
      </c>
      <c r="J13" s="223">
        <v>36.93</v>
      </c>
      <c r="K13" s="223">
        <v>18.417000000000002</v>
      </c>
      <c r="L13" s="223">
        <v>31.076000000000001</v>
      </c>
      <c r="M13" s="223">
        <v>8.3979999999999997</v>
      </c>
      <c r="N13" s="223">
        <v>440.82400000000001</v>
      </c>
      <c r="P13" s="87"/>
    </row>
    <row r="14" spans="1:16" s="8" customFormat="1" ht="15.75" customHeight="1" x14ac:dyDescent="0.25">
      <c r="A14" s="32">
        <v>1999</v>
      </c>
      <c r="B14" s="223">
        <v>14.563000000000001</v>
      </c>
      <c r="C14" s="223">
        <v>64.234999999999999</v>
      </c>
      <c r="D14" s="223">
        <v>41.625999999999998</v>
      </c>
      <c r="E14" s="223">
        <v>43.021000000000001</v>
      </c>
      <c r="F14" s="223">
        <v>56.344000000000001</v>
      </c>
      <c r="G14" s="223">
        <v>50.649000000000001</v>
      </c>
      <c r="H14" s="223">
        <v>31.356999999999999</v>
      </c>
      <c r="I14" s="223">
        <v>58.540999999999997</v>
      </c>
      <c r="J14" s="223">
        <v>37.262</v>
      </c>
      <c r="K14" s="223">
        <v>18.946000000000002</v>
      </c>
      <c r="L14" s="223">
        <v>32.018000000000001</v>
      </c>
      <c r="M14" s="223">
        <v>10.622</v>
      </c>
      <c r="N14" s="223">
        <v>459.18400000000003</v>
      </c>
      <c r="P14" s="87"/>
    </row>
    <row r="15" spans="1:16" s="8" customFormat="1" ht="15.75" customHeight="1" x14ac:dyDescent="0.25">
      <c r="A15" s="32">
        <v>2000</v>
      </c>
      <c r="B15" s="223">
        <v>15.337</v>
      </c>
      <c r="C15" s="223">
        <v>65.998000000000005</v>
      </c>
      <c r="D15" s="223">
        <v>43.146999999999998</v>
      </c>
      <c r="E15" s="223">
        <v>44.01</v>
      </c>
      <c r="F15" s="223">
        <v>57.372999999999998</v>
      </c>
      <c r="G15" s="223">
        <v>54.377000000000002</v>
      </c>
      <c r="H15" s="223">
        <v>30.51</v>
      </c>
      <c r="I15" s="223">
        <v>61.191000000000003</v>
      </c>
      <c r="J15" s="223">
        <v>38.936999999999998</v>
      </c>
      <c r="K15" s="223">
        <v>19.178999999999998</v>
      </c>
      <c r="L15" s="223">
        <v>34.005000000000003</v>
      </c>
      <c r="M15" s="223">
        <v>7.4169999999999998</v>
      </c>
      <c r="N15" s="223">
        <v>471.48099999999999</v>
      </c>
      <c r="P15" s="87" t="e">
        <v>#REF!</v>
      </c>
    </row>
    <row r="16" spans="1:16" s="8" customFormat="1" ht="21.75" customHeight="1" x14ac:dyDescent="0.25">
      <c r="A16" s="32">
        <v>2001</v>
      </c>
      <c r="B16" s="223">
        <v>15.635999999999999</v>
      </c>
      <c r="C16" s="223">
        <v>65.701999999999998</v>
      </c>
      <c r="D16" s="223">
        <v>42.521000000000001</v>
      </c>
      <c r="E16" s="223">
        <v>46.929000000000002</v>
      </c>
      <c r="F16" s="223">
        <v>58.808</v>
      </c>
      <c r="G16" s="223">
        <v>54.591000000000001</v>
      </c>
      <c r="H16" s="223">
        <v>29.745999999999999</v>
      </c>
      <c r="I16" s="223">
        <v>61.454999999999998</v>
      </c>
      <c r="J16" s="223">
        <v>40.581000000000003</v>
      </c>
      <c r="K16" s="223">
        <v>19.593</v>
      </c>
      <c r="L16" s="223">
        <v>33.628999999999998</v>
      </c>
      <c r="M16" s="223">
        <v>8.2940000000000005</v>
      </c>
      <c r="N16" s="223">
        <v>477.48500000000001</v>
      </c>
      <c r="P16" s="87" t="e">
        <v>#REF!</v>
      </c>
    </row>
    <row r="17" spans="1:17" s="8" customFormat="1" ht="15.75" customHeight="1" x14ac:dyDescent="0.25">
      <c r="A17" s="32">
        <v>2002</v>
      </c>
      <c r="B17" s="223">
        <v>16.266999999999999</v>
      </c>
      <c r="C17" s="223">
        <v>64.977000000000004</v>
      </c>
      <c r="D17" s="223">
        <v>43.771000000000001</v>
      </c>
      <c r="E17" s="223">
        <v>47.152999999999999</v>
      </c>
      <c r="F17" s="223">
        <v>63.02</v>
      </c>
      <c r="G17" s="223">
        <v>54.863999999999997</v>
      </c>
      <c r="H17" s="223">
        <v>29.103999999999999</v>
      </c>
      <c r="I17" s="223">
        <v>61.761000000000003</v>
      </c>
      <c r="J17" s="223">
        <v>40.832000000000001</v>
      </c>
      <c r="K17" s="223">
        <v>20.417999999999999</v>
      </c>
      <c r="L17" s="223">
        <v>34.057000000000002</v>
      </c>
      <c r="M17" s="223">
        <v>9.2189999999999994</v>
      </c>
      <c r="N17" s="223">
        <v>485.44299999999998</v>
      </c>
      <c r="P17" s="87" t="e">
        <v>#REF!</v>
      </c>
    </row>
    <row r="18" spans="1:17" s="8" customFormat="1" ht="15.75" customHeight="1" x14ac:dyDescent="0.25">
      <c r="A18" s="32">
        <v>2003</v>
      </c>
      <c r="B18" s="223">
        <v>16.457000000000001</v>
      </c>
      <c r="C18" s="223">
        <v>62.646999999999998</v>
      </c>
      <c r="D18" s="223">
        <v>45.41</v>
      </c>
      <c r="E18" s="223">
        <v>48.41</v>
      </c>
      <c r="F18" s="223">
        <v>65.566000000000003</v>
      </c>
      <c r="G18" s="223">
        <v>54.621000000000002</v>
      </c>
      <c r="H18" s="223">
        <v>27.42</v>
      </c>
      <c r="I18" s="223">
        <v>63.77</v>
      </c>
      <c r="J18" s="223">
        <v>42.362000000000002</v>
      </c>
      <c r="K18" s="223">
        <v>20.952000000000002</v>
      </c>
      <c r="L18" s="223">
        <v>34.892000000000003</v>
      </c>
      <c r="M18" s="223">
        <v>8.6129999999999995</v>
      </c>
      <c r="N18" s="223">
        <v>491.12</v>
      </c>
      <c r="P18" s="87" t="e">
        <v>#REF!</v>
      </c>
    </row>
    <row r="19" spans="1:17" s="8" customFormat="1" ht="15.75" customHeight="1" x14ac:dyDescent="0.25">
      <c r="A19" s="32">
        <v>2004</v>
      </c>
      <c r="B19" s="223">
        <v>16.995000000000001</v>
      </c>
      <c r="C19" s="223">
        <v>62.469000000000001</v>
      </c>
      <c r="D19" s="223">
        <v>50.773000000000003</v>
      </c>
      <c r="E19" s="223">
        <v>49.566000000000003</v>
      </c>
      <c r="F19" s="223">
        <v>62.113</v>
      </c>
      <c r="G19" s="223">
        <v>54.783000000000001</v>
      </c>
      <c r="H19" s="223">
        <v>26.402000000000001</v>
      </c>
      <c r="I19" s="223">
        <v>65.662000000000006</v>
      </c>
      <c r="J19" s="223">
        <v>47.987000000000002</v>
      </c>
      <c r="K19" s="223">
        <v>21.704999999999998</v>
      </c>
      <c r="L19" s="223">
        <v>36.445</v>
      </c>
      <c r="M19" s="223">
        <v>10.877000000000001</v>
      </c>
      <c r="N19" s="223">
        <v>505.77699999999999</v>
      </c>
      <c r="P19" s="87" t="e">
        <v>#REF!</v>
      </c>
    </row>
    <row r="20" spans="1:17" s="8" customFormat="1" ht="24.75" customHeight="1" x14ac:dyDescent="0.25">
      <c r="A20" s="32">
        <v>2005</v>
      </c>
      <c r="B20" s="223">
        <v>16.908999999999999</v>
      </c>
      <c r="C20" s="223">
        <v>65.281000000000006</v>
      </c>
      <c r="D20" s="223">
        <v>52.16</v>
      </c>
      <c r="E20" s="223">
        <v>50.817</v>
      </c>
      <c r="F20" s="223">
        <v>61.042000000000002</v>
      </c>
      <c r="G20" s="223">
        <v>53.978000000000002</v>
      </c>
      <c r="H20" s="223">
        <v>26.27</v>
      </c>
      <c r="I20" s="223">
        <v>66.957999999999998</v>
      </c>
      <c r="J20" s="223">
        <v>45.722999999999999</v>
      </c>
      <c r="K20" s="223">
        <v>22.04</v>
      </c>
      <c r="L20" s="223">
        <v>37.706000000000003</v>
      </c>
      <c r="M20" s="223">
        <v>9.2989999999999995</v>
      </c>
      <c r="N20" s="223">
        <v>508.18299999999999</v>
      </c>
      <c r="P20" s="87" t="e">
        <v>#REF!</v>
      </c>
    </row>
    <row r="21" spans="1:17" s="8" customFormat="1" ht="15.75" customHeight="1" x14ac:dyDescent="0.25">
      <c r="A21" s="32">
        <v>2006</v>
      </c>
      <c r="B21" s="223">
        <v>16.837</v>
      </c>
      <c r="C21" s="223">
        <v>65.128</v>
      </c>
      <c r="D21" s="223">
        <v>50.927</v>
      </c>
      <c r="E21" s="223">
        <v>50.895000000000003</v>
      </c>
      <c r="F21" s="223">
        <v>63.469000000000001</v>
      </c>
      <c r="G21" s="223">
        <v>52.610999999999997</v>
      </c>
      <c r="H21" s="223">
        <v>26.053000000000001</v>
      </c>
      <c r="I21" s="223">
        <v>66.619</v>
      </c>
      <c r="J21" s="223">
        <v>45.472000000000001</v>
      </c>
      <c r="K21" s="223">
        <v>22.45</v>
      </c>
      <c r="L21" s="223">
        <v>38.496000000000002</v>
      </c>
      <c r="M21" s="223">
        <v>9.3119999999999994</v>
      </c>
      <c r="N21" s="223">
        <v>508.26900000000001</v>
      </c>
      <c r="P21" s="87" t="e">
        <v>#REF!</v>
      </c>
    </row>
    <row r="22" spans="1:17" s="8" customFormat="1" ht="15.75" customHeight="1" x14ac:dyDescent="0.25">
      <c r="A22" s="32">
        <v>2007</v>
      </c>
      <c r="B22" s="223">
        <v>16.681999999999999</v>
      </c>
      <c r="C22" s="223">
        <v>66.298000000000002</v>
      </c>
      <c r="D22" s="223">
        <v>50.511000000000003</v>
      </c>
      <c r="E22" s="223">
        <v>51.075000000000003</v>
      </c>
      <c r="F22" s="223">
        <v>67.415000000000006</v>
      </c>
      <c r="G22" s="223">
        <v>51.267000000000003</v>
      </c>
      <c r="H22" s="223">
        <v>24.498999999999999</v>
      </c>
      <c r="I22" s="223">
        <v>66.572000000000003</v>
      </c>
      <c r="J22" s="223">
        <v>45.536999999999999</v>
      </c>
      <c r="K22" s="223">
        <v>22.756</v>
      </c>
      <c r="L22" s="223">
        <v>38.381</v>
      </c>
      <c r="M22" s="223">
        <v>9.8450000000000006</v>
      </c>
      <c r="N22" s="223">
        <v>510.83800000000002</v>
      </c>
      <c r="P22" s="87" t="e">
        <v>#REF!</v>
      </c>
      <c r="Q22" s="92">
        <f>K22/K13*100-100</f>
        <v>23.559754574577823</v>
      </c>
    </row>
    <row r="23" spans="1:17" s="8" customFormat="1" ht="15.75" customHeight="1" x14ac:dyDescent="0.25">
      <c r="A23" s="32">
        <v>2008</v>
      </c>
      <c r="B23" s="223">
        <v>16.306999999999999</v>
      </c>
      <c r="C23" s="223">
        <v>65.891000000000005</v>
      </c>
      <c r="D23" s="223">
        <v>49.325000000000003</v>
      </c>
      <c r="E23" s="223">
        <v>49.555</v>
      </c>
      <c r="F23" s="223">
        <v>66.623000000000005</v>
      </c>
      <c r="G23" s="223">
        <v>49.539000000000001</v>
      </c>
      <c r="H23" s="223">
        <v>22.395</v>
      </c>
      <c r="I23" s="223">
        <v>63.32</v>
      </c>
      <c r="J23" s="223">
        <v>44.386000000000003</v>
      </c>
      <c r="K23" s="223">
        <v>22.056999999999999</v>
      </c>
      <c r="L23" s="223">
        <v>37.590000000000003</v>
      </c>
      <c r="M23" s="223">
        <v>8.9239999999999995</v>
      </c>
      <c r="N23" s="223">
        <v>495.91199999999998</v>
      </c>
      <c r="P23" s="87"/>
      <c r="Q23" s="93">
        <f>Q22/9</f>
        <v>2.617750508286425</v>
      </c>
    </row>
    <row r="24" spans="1:17" s="8" customFormat="1" ht="21.75" customHeight="1" x14ac:dyDescent="0.25">
      <c r="A24" s="32">
        <v>2009</v>
      </c>
      <c r="B24" s="223">
        <v>15.634</v>
      </c>
      <c r="C24" s="223">
        <v>62.911999999999999</v>
      </c>
      <c r="D24" s="223">
        <v>47.042999999999999</v>
      </c>
      <c r="E24" s="223">
        <v>45.45</v>
      </c>
      <c r="F24" s="223">
        <v>63.762</v>
      </c>
      <c r="G24" s="223">
        <v>49.375999999999998</v>
      </c>
      <c r="H24" s="223">
        <v>20.634</v>
      </c>
      <c r="I24" s="223">
        <v>62.933999999999997</v>
      </c>
      <c r="J24" s="223">
        <v>43.31</v>
      </c>
      <c r="K24" s="223">
        <v>21.695</v>
      </c>
      <c r="L24" s="223">
        <v>37.209000000000003</v>
      </c>
      <c r="M24" s="223">
        <v>7.8239999999999998</v>
      </c>
      <c r="N24" s="223">
        <v>477.78300000000002</v>
      </c>
      <c r="P24" s="87"/>
      <c r="Q24" s="92"/>
    </row>
    <row r="25" spans="1:17" s="8" customFormat="1" ht="15.75" customHeight="1" x14ac:dyDescent="0.25">
      <c r="A25" s="12">
        <v>2010</v>
      </c>
      <c r="B25" s="223">
        <v>15.231999999999999</v>
      </c>
      <c r="C25" s="223">
        <v>61.665999999999997</v>
      </c>
      <c r="D25" s="223">
        <v>46.533999999999999</v>
      </c>
      <c r="E25" s="223">
        <v>44.954999999999998</v>
      </c>
      <c r="F25" s="223">
        <v>60.372999999999998</v>
      </c>
      <c r="G25" s="223">
        <v>48.454000000000001</v>
      </c>
      <c r="H25" s="223">
        <v>20.509</v>
      </c>
      <c r="I25" s="223">
        <v>61.984999999999999</v>
      </c>
      <c r="J25" s="223">
        <v>44.304000000000002</v>
      </c>
      <c r="K25" s="223">
        <v>21.238</v>
      </c>
      <c r="L25" s="223">
        <v>36.371000000000002</v>
      </c>
      <c r="M25" s="223">
        <v>8.5069999999999997</v>
      </c>
      <c r="N25" s="223">
        <v>470.12799999999999</v>
      </c>
      <c r="P25" s="87"/>
      <c r="Q25" s="92"/>
    </row>
    <row r="26" spans="1:17" s="90" customFormat="1" ht="15.75" x14ac:dyDescent="0.2">
      <c r="A26" s="33">
        <v>2011</v>
      </c>
      <c r="B26" s="271">
        <v>15.271000000000001</v>
      </c>
      <c r="C26" s="271">
        <v>61.112000000000002</v>
      </c>
      <c r="D26" s="271">
        <v>46.063000000000002</v>
      </c>
      <c r="E26" s="271">
        <v>46.704000000000001</v>
      </c>
      <c r="F26" s="271">
        <v>58.662999999999997</v>
      </c>
      <c r="G26" s="271">
        <v>48.274999999999999</v>
      </c>
      <c r="H26" s="271">
        <v>19.771999999999998</v>
      </c>
      <c r="I26" s="271">
        <v>59.244999999999997</v>
      </c>
      <c r="J26" s="271">
        <v>44.292999999999999</v>
      </c>
      <c r="K26" s="271">
        <v>20.95</v>
      </c>
      <c r="L26" s="271">
        <v>35.624000000000002</v>
      </c>
      <c r="M26" s="271">
        <v>9.5009999999999994</v>
      </c>
      <c r="N26" s="271">
        <v>465.47300000000001</v>
      </c>
      <c r="P26" s="91"/>
      <c r="Q26" s="95"/>
    </row>
    <row r="27" spans="1:17" s="90" customFormat="1" ht="15.75" x14ac:dyDescent="0.2">
      <c r="A27" s="33">
        <v>2012</v>
      </c>
      <c r="B27" s="271">
        <v>14.875999999999999</v>
      </c>
      <c r="C27" s="271">
        <v>64.414000000000001</v>
      </c>
      <c r="D27" s="271">
        <v>41.98</v>
      </c>
      <c r="E27" s="271">
        <v>46.994999999999997</v>
      </c>
      <c r="F27" s="271">
        <v>58.423000000000002</v>
      </c>
      <c r="G27" s="271">
        <v>46.497</v>
      </c>
      <c r="H27" s="271">
        <v>19.628</v>
      </c>
      <c r="I27" s="271">
        <v>59.581000000000003</v>
      </c>
      <c r="J27" s="271">
        <v>43.898000000000003</v>
      </c>
      <c r="K27" s="271">
        <v>20.760999999999999</v>
      </c>
      <c r="L27" s="271">
        <v>35.441000000000003</v>
      </c>
      <c r="M27" s="271">
        <v>8.1219999999999999</v>
      </c>
      <c r="N27" s="271">
        <v>460.61599999999999</v>
      </c>
      <c r="P27" s="91"/>
      <c r="Q27" s="95">
        <f>K27/K22*100-100</f>
        <v>-8.7669186148708178</v>
      </c>
    </row>
    <row r="28" spans="1:17" s="8" customFormat="1" ht="30" customHeight="1" x14ac:dyDescent="0.25">
      <c r="A28" s="33">
        <v>2013</v>
      </c>
      <c r="B28" s="271">
        <v>14.73</v>
      </c>
      <c r="C28" s="271">
        <v>65.203999999999994</v>
      </c>
      <c r="D28" s="271">
        <v>42.356999999999999</v>
      </c>
      <c r="E28" s="271">
        <v>47.902000000000001</v>
      </c>
      <c r="F28" s="271">
        <v>58.2</v>
      </c>
      <c r="G28" s="271">
        <v>48.441000000000003</v>
      </c>
      <c r="H28" s="271">
        <v>19.831</v>
      </c>
      <c r="I28" s="271">
        <v>61.953000000000003</v>
      </c>
      <c r="J28" s="271">
        <v>44.786000000000001</v>
      </c>
      <c r="K28" s="271">
        <v>20.978000000000002</v>
      </c>
      <c r="L28" s="271">
        <v>35.713999999999999</v>
      </c>
      <c r="M28" s="271">
        <v>8.7799999999999994</v>
      </c>
      <c r="N28" s="271">
        <v>468.87599999999998</v>
      </c>
      <c r="Q28" s="93">
        <f>Q27/5</f>
        <v>-1.7533837229741636</v>
      </c>
    </row>
    <row r="29" spans="1:17" s="35" customFormat="1" ht="25.5" customHeight="1" x14ac:dyDescent="0.25">
      <c r="A29" s="12" t="s">
        <v>48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7" s="35" customFormat="1" ht="15.75" customHeight="1" x14ac:dyDescent="0.25">
      <c r="A30" s="12">
        <v>1994</v>
      </c>
      <c r="B30" s="223">
        <v>3.26628748461652</v>
      </c>
      <c r="C30" s="223">
        <v>12.836120178852299</v>
      </c>
      <c r="D30" s="223">
        <v>10.004609105120901</v>
      </c>
      <c r="E30" s="223">
        <v>8.4387012777199697</v>
      </c>
      <c r="F30" s="223">
        <v>11.804535929637501</v>
      </c>
      <c r="G30" s="223">
        <v>10.1953880438863</v>
      </c>
      <c r="H30" s="223">
        <v>8.0041624495730606</v>
      </c>
      <c r="I30" s="223">
        <v>11.786242058797001</v>
      </c>
      <c r="J30" s="223">
        <v>8.4553320693931706</v>
      </c>
      <c r="K30" s="223">
        <v>4.3788874475536099</v>
      </c>
      <c r="L30" s="223">
        <v>7.5268587285522202</v>
      </c>
      <c r="M30" s="223">
        <v>3.30287522629756</v>
      </c>
      <c r="N30" s="223">
        <v>100</v>
      </c>
    </row>
    <row r="31" spans="1:17" s="35" customFormat="1" ht="15.75" customHeight="1" x14ac:dyDescent="0.25">
      <c r="A31" s="12">
        <v>1995</v>
      </c>
      <c r="B31" s="223">
        <v>3.2102140379171802</v>
      </c>
      <c r="C31" s="223">
        <v>13.414792760878701</v>
      </c>
      <c r="D31" s="223">
        <v>9.7588141954127607</v>
      </c>
      <c r="E31" s="223">
        <v>8.4349999645280196</v>
      </c>
      <c r="F31" s="223">
        <v>11.970610283562999</v>
      </c>
      <c r="G31" s="223">
        <v>10.2868737126628</v>
      </c>
      <c r="H31" s="223">
        <v>7.53803187275492</v>
      </c>
      <c r="I31" s="223">
        <v>12.1950296663979</v>
      </c>
      <c r="J31" s="223">
        <v>8.37871775892771</v>
      </c>
      <c r="K31" s="223">
        <v>4.3961605130666896</v>
      </c>
      <c r="L31" s="223">
        <v>7.50090453544715</v>
      </c>
      <c r="M31" s="223">
        <v>2.9148506984432498</v>
      </c>
      <c r="N31" s="223">
        <v>100</v>
      </c>
    </row>
    <row r="32" spans="1:17" s="35" customFormat="1" ht="21.75" customHeight="1" x14ac:dyDescent="0.25">
      <c r="A32" s="12">
        <v>1996</v>
      </c>
      <c r="B32" s="223">
        <v>3.1770031309461202</v>
      </c>
      <c r="C32" s="223">
        <v>13.821522114342301</v>
      </c>
      <c r="D32" s="223">
        <v>9.6652260282575995</v>
      </c>
      <c r="E32" s="223">
        <v>8.5512512153932807</v>
      </c>
      <c r="F32" s="223">
        <v>11.886895152848799</v>
      </c>
      <c r="G32" s="223">
        <v>10.509837125670501</v>
      </c>
      <c r="H32" s="223">
        <v>7.4184348991165399</v>
      </c>
      <c r="I32" s="223">
        <v>12.1644002586636</v>
      </c>
      <c r="J32" s="223">
        <v>8.3000311698945293</v>
      </c>
      <c r="K32" s="223">
        <v>4.3654135128471099</v>
      </c>
      <c r="L32" s="223">
        <v>7.5433470884062004</v>
      </c>
      <c r="M32" s="223">
        <v>2.5966383036133802</v>
      </c>
      <c r="N32" s="223">
        <v>100</v>
      </c>
    </row>
    <row r="33" spans="1:14" s="35" customFormat="1" ht="15.75" customHeight="1" x14ac:dyDescent="0.25">
      <c r="A33" s="12">
        <v>1997</v>
      </c>
      <c r="B33" s="223">
        <v>3.15092465808408</v>
      </c>
      <c r="C33" s="223">
        <v>14.5076020816562</v>
      </c>
      <c r="D33" s="223">
        <v>9.3096543799412395</v>
      </c>
      <c r="E33" s="223">
        <v>8.7089649288186397</v>
      </c>
      <c r="F33" s="223">
        <v>11.8355776045358</v>
      </c>
      <c r="G33" s="223">
        <v>10.569749013185801</v>
      </c>
      <c r="H33" s="223">
        <v>7.3669893738288401</v>
      </c>
      <c r="I33" s="223">
        <v>12.4360376973342</v>
      </c>
      <c r="J33" s="223">
        <v>8.3236429441351891</v>
      </c>
      <c r="K33" s="223">
        <v>4.3094135537008098</v>
      </c>
      <c r="L33" s="223">
        <v>7.1617136736552096</v>
      </c>
      <c r="M33" s="223">
        <v>2.3197300911240601</v>
      </c>
      <c r="N33" s="223">
        <v>100</v>
      </c>
    </row>
    <row r="34" spans="1:14" s="35" customFormat="1" ht="15.75" customHeight="1" x14ac:dyDescent="0.25">
      <c r="A34" s="12">
        <v>1998</v>
      </c>
      <c r="B34" s="223">
        <v>3.16452824710088</v>
      </c>
      <c r="C34" s="223">
        <v>14.465183383844799</v>
      </c>
      <c r="D34" s="223">
        <v>9.1315354880859498</v>
      </c>
      <c r="E34" s="223">
        <v>9.3608787180371298</v>
      </c>
      <c r="F34" s="223">
        <v>12.2214307750939</v>
      </c>
      <c r="G34" s="223">
        <v>10.623287298332199</v>
      </c>
      <c r="H34" s="223">
        <v>7.1044226267172403</v>
      </c>
      <c r="I34" s="223">
        <v>12.4187884507196</v>
      </c>
      <c r="J34" s="223">
        <v>8.3774930584541707</v>
      </c>
      <c r="K34" s="223">
        <v>4.1778578298822202</v>
      </c>
      <c r="L34" s="223">
        <v>7.04952543418689</v>
      </c>
      <c r="M34" s="223">
        <v>1.9050686895450299</v>
      </c>
      <c r="N34" s="223">
        <v>100</v>
      </c>
    </row>
    <row r="35" spans="1:14" s="35" customFormat="1" ht="15.75" customHeight="1" x14ac:dyDescent="0.25">
      <c r="A35" s="12">
        <v>1999</v>
      </c>
      <c r="B35" s="223">
        <v>3.1714955224920698</v>
      </c>
      <c r="C35" s="223">
        <v>13.9889456078609</v>
      </c>
      <c r="D35" s="223">
        <v>9.0652113314052691</v>
      </c>
      <c r="E35" s="223">
        <v>9.3690111153698705</v>
      </c>
      <c r="F35" s="223">
        <v>12.270462385448999</v>
      </c>
      <c r="G35" s="223">
        <v>11.030218822955501</v>
      </c>
      <c r="H35" s="223">
        <v>6.8288529217045904</v>
      </c>
      <c r="I35" s="223">
        <v>12.748919822990301</v>
      </c>
      <c r="J35" s="223">
        <v>8.1148297850099294</v>
      </c>
      <c r="K35" s="223">
        <v>4.1260148437227802</v>
      </c>
      <c r="L35" s="223">
        <v>6.9728039304505396</v>
      </c>
      <c r="M35" s="223">
        <v>2.3132339105892199</v>
      </c>
      <c r="N35" s="223">
        <v>100</v>
      </c>
    </row>
    <row r="36" spans="1:14" s="35" customFormat="1" ht="21.75" customHeight="1" x14ac:dyDescent="0.25">
      <c r="A36" s="12">
        <v>2000</v>
      </c>
      <c r="B36" s="223">
        <v>3.2529412638049</v>
      </c>
      <c r="C36" s="223">
        <v>13.9980190081891</v>
      </c>
      <c r="D36" s="223">
        <v>9.1513761954352404</v>
      </c>
      <c r="E36" s="223">
        <v>9.3344164452014002</v>
      </c>
      <c r="F36" s="223">
        <v>12.1686769986489</v>
      </c>
      <c r="G36" s="223">
        <v>11.533232516262601</v>
      </c>
      <c r="H36" s="223">
        <v>6.47109851722551</v>
      </c>
      <c r="I36" s="223">
        <v>12.9784657282054</v>
      </c>
      <c r="J36" s="223">
        <v>8.2584451971553499</v>
      </c>
      <c r="K36" s="223">
        <v>4.0678203363444103</v>
      </c>
      <c r="L36" s="223">
        <v>7.21237971413482</v>
      </c>
      <c r="M36" s="223">
        <v>1.5731280793923801</v>
      </c>
      <c r="N36" s="223">
        <v>100</v>
      </c>
    </row>
    <row r="37" spans="1:14" s="35" customFormat="1" ht="15.75" customHeight="1" x14ac:dyDescent="0.25">
      <c r="A37" s="12">
        <v>2001</v>
      </c>
      <c r="B37" s="223">
        <v>3.2746578426547401</v>
      </c>
      <c r="C37" s="223">
        <v>13.7600134035624</v>
      </c>
      <c r="D37" s="223">
        <v>8.9052012105092295</v>
      </c>
      <c r="E37" s="223">
        <v>9.8283715718818403</v>
      </c>
      <c r="F37" s="223">
        <v>12.3161984146099</v>
      </c>
      <c r="G37" s="223">
        <v>11.433029309821301</v>
      </c>
      <c r="H37" s="223">
        <v>6.2297244939631602</v>
      </c>
      <c r="I37" s="223">
        <v>12.8705613788915</v>
      </c>
      <c r="J37" s="223">
        <v>8.4989057247871695</v>
      </c>
      <c r="K37" s="223">
        <v>4.1033749751301096</v>
      </c>
      <c r="L37" s="223">
        <v>7.0429437573955198</v>
      </c>
      <c r="M37" s="223">
        <v>1.7370179167932001</v>
      </c>
      <c r="N37" s="223">
        <v>100</v>
      </c>
    </row>
    <row r="38" spans="1:14" s="35" customFormat="1" ht="15.75" customHeight="1" x14ac:dyDescent="0.25">
      <c r="A38" s="12">
        <v>2002</v>
      </c>
      <c r="B38" s="223">
        <v>3.3509598449251499</v>
      </c>
      <c r="C38" s="223">
        <v>13.385093615522299</v>
      </c>
      <c r="D38" s="223">
        <v>9.0167125697558692</v>
      </c>
      <c r="E38" s="223">
        <v>9.7133958054807703</v>
      </c>
      <c r="F38" s="223">
        <v>12.981956686984899</v>
      </c>
      <c r="G38" s="223">
        <v>11.3018418228299</v>
      </c>
      <c r="H38" s="223">
        <v>5.9953485785148803</v>
      </c>
      <c r="I38" s="223">
        <v>12.722605949617201</v>
      </c>
      <c r="J38" s="223">
        <v>8.4112861860197796</v>
      </c>
      <c r="K38" s="223">
        <v>4.206055087827</v>
      </c>
      <c r="L38" s="223">
        <v>7.0156537430759096</v>
      </c>
      <c r="M38" s="223">
        <v>1.8990901094464201</v>
      </c>
      <c r="N38" s="223">
        <v>100</v>
      </c>
    </row>
    <row r="39" spans="1:14" s="35" customFormat="1" ht="15.75" customHeight="1" x14ac:dyDescent="0.25">
      <c r="A39" s="12">
        <v>2003</v>
      </c>
      <c r="B39" s="223">
        <v>3.3509122006841499</v>
      </c>
      <c r="C39" s="223">
        <v>12.755945593744899</v>
      </c>
      <c r="D39" s="223">
        <v>9.2462127382309802</v>
      </c>
      <c r="E39" s="223">
        <v>9.8570614106532002</v>
      </c>
      <c r="F39" s="223">
        <v>13.3503013520117</v>
      </c>
      <c r="G39" s="223">
        <v>11.121721778791301</v>
      </c>
      <c r="H39" s="223">
        <v>5.5831568659390802</v>
      </c>
      <c r="I39" s="223">
        <v>12.984606613455</v>
      </c>
      <c r="J39" s="223">
        <v>8.62559048705001</v>
      </c>
      <c r="K39" s="223">
        <v>4.2661671281967699</v>
      </c>
      <c r="L39" s="223">
        <v>7.1045772927186803</v>
      </c>
      <c r="M39" s="223">
        <v>1.7537465385241899</v>
      </c>
      <c r="N39" s="223">
        <v>100</v>
      </c>
    </row>
    <row r="40" spans="1:14" s="35" customFormat="1" ht="24.75" customHeight="1" x14ac:dyDescent="0.25">
      <c r="A40" s="12">
        <v>2004</v>
      </c>
      <c r="B40" s="223">
        <v>3.3601765204823502</v>
      </c>
      <c r="C40" s="223">
        <v>12.351095443248701</v>
      </c>
      <c r="D40" s="223">
        <v>10.0386138555134</v>
      </c>
      <c r="E40" s="223">
        <v>9.79997113352327</v>
      </c>
      <c r="F40" s="223">
        <v>12.2807086917752</v>
      </c>
      <c r="G40" s="223">
        <v>10.831453387560099</v>
      </c>
      <c r="H40" s="223">
        <v>5.2200871134907301</v>
      </c>
      <c r="I40" s="223">
        <v>12.9824013349757</v>
      </c>
      <c r="J40" s="223">
        <v>9.4877782105552395</v>
      </c>
      <c r="K40" s="223">
        <v>4.2914169683477104</v>
      </c>
      <c r="L40" s="223">
        <v>7.2057448243000399</v>
      </c>
      <c r="M40" s="223">
        <v>2.1505525162275099</v>
      </c>
      <c r="N40" s="223">
        <v>100</v>
      </c>
    </row>
    <row r="41" spans="1:14" s="35" customFormat="1" ht="15.75" customHeight="1" x14ac:dyDescent="0.25">
      <c r="A41" s="12">
        <v>2005</v>
      </c>
      <c r="B41" s="223">
        <v>3.3273446770159598</v>
      </c>
      <c r="C41" s="223">
        <v>12.845962970032399</v>
      </c>
      <c r="D41" s="223">
        <v>10.2640190639986</v>
      </c>
      <c r="E41" s="223">
        <v>9.9997441866414292</v>
      </c>
      <c r="F41" s="223">
        <v>12.011814641576001</v>
      </c>
      <c r="G41" s="223">
        <v>10.6217642069884</v>
      </c>
      <c r="H41" s="223">
        <v>5.1693976382523603</v>
      </c>
      <c r="I41" s="223">
        <v>13.1759622025924</v>
      </c>
      <c r="J41" s="223">
        <v>8.9973493800461704</v>
      </c>
      <c r="K41" s="223">
        <v>4.3370203253552404</v>
      </c>
      <c r="L41" s="223">
        <v>7.41976807567353</v>
      </c>
      <c r="M41" s="223">
        <v>1.8298526318275099</v>
      </c>
      <c r="N41" s="223">
        <v>100</v>
      </c>
    </row>
    <row r="42" spans="1:14" s="35" customFormat="1" ht="15.75" customHeight="1" x14ac:dyDescent="0.25">
      <c r="A42" s="12">
        <v>2006</v>
      </c>
      <c r="B42" s="223">
        <v>3.3126159572981999</v>
      </c>
      <c r="C42" s="223">
        <v>12.813687240418</v>
      </c>
      <c r="D42" s="223">
        <v>10.0196942957371</v>
      </c>
      <c r="E42" s="223">
        <v>10.013398416979999</v>
      </c>
      <c r="F42" s="223">
        <v>12.487285276103799</v>
      </c>
      <c r="G42" s="223">
        <v>10.3510149153303</v>
      </c>
      <c r="H42" s="223">
        <v>5.1258290393472699</v>
      </c>
      <c r="I42" s="223">
        <v>13.1070358412573</v>
      </c>
      <c r="J42" s="223">
        <v>8.9464437138601802</v>
      </c>
      <c r="K42" s="223">
        <v>4.4169524405383802</v>
      </c>
      <c r="L42" s="223">
        <v>7.5739421448091502</v>
      </c>
      <c r="M42" s="223">
        <v>1.8321007183204201</v>
      </c>
      <c r="N42" s="223">
        <v>100</v>
      </c>
    </row>
    <row r="43" spans="1:14" s="35" customFormat="1" ht="15.75" customHeight="1" x14ac:dyDescent="0.25">
      <c r="A43" s="12">
        <v>2007</v>
      </c>
      <c r="B43" s="223">
        <v>3.26561453924728</v>
      </c>
      <c r="C43" s="223">
        <v>12.9782827432572</v>
      </c>
      <c r="D43" s="223">
        <v>9.8878705186379996</v>
      </c>
      <c r="E43" s="223">
        <v>9.9982773403701408</v>
      </c>
      <c r="F43" s="223">
        <v>13.196943062184101</v>
      </c>
      <c r="G43" s="223">
        <v>10.0358626413853</v>
      </c>
      <c r="H43" s="223">
        <v>4.7958452581836104</v>
      </c>
      <c r="I43" s="223">
        <v>13.0319200999143</v>
      </c>
      <c r="J43" s="223">
        <v>8.9141763142131207</v>
      </c>
      <c r="K43" s="223">
        <v>4.4546411974050502</v>
      </c>
      <c r="L43" s="223">
        <v>7.5133408242926301</v>
      </c>
      <c r="M43" s="223">
        <v>1.92722546090933</v>
      </c>
      <c r="N43" s="223">
        <v>100</v>
      </c>
    </row>
    <row r="44" spans="1:14" s="35" customFormat="1" ht="21.75" customHeight="1" x14ac:dyDescent="0.25">
      <c r="A44" s="12">
        <v>2008</v>
      </c>
      <c r="B44" s="223">
        <v>3.2882850183097001</v>
      </c>
      <c r="C44" s="223">
        <v>13.2868331478165</v>
      </c>
      <c r="D44" s="223">
        <v>9.9463211214892997</v>
      </c>
      <c r="E44" s="223">
        <v>9.9927003177983202</v>
      </c>
      <c r="F44" s="223">
        <v>13.434439981286999</v>
      </c>
      <c r="G44" s="223">
        <v>9.9894739389246503</v>
      </c>
      <c r="H44" s="223">
        <v>4.5159221797415698</v>
      </c>
      <c r="I44" s="223">
        <v>12.7683943925535</v>
      </c>
      <c r="J44" s="223">
        <v>8.9503782929229398</v>
      </c>
      <c r="K44" s="223">
        <v>4.4477649260352603</v>
      </c>
      <c r="L44" s="223">
        <v>7.5799738663311196</v>
      </c>
      <c r="M44" s="223">
        <v>1.79951281679008</v>
      </c>
      <c r="N44" s="223">
        <v>100</v>
      </c>
    </row>
    <row r="45" spans="1:14" s="35" customFormat="1" ht="15.75" customHeight="1" x14ac:dyDescent="0.25">
      <c r="A45" s="12">
        <v>2009</v>
      </c>
      <c r="B45" s="223">
        <v>3.2721967922676201</v>
      </c>
      <c r="C45" s="223">
        <v>13.1674839833146</v>
      </c>
      <c r="D45" s="223">
        <v>9.8461016821444094</v>
      </c>
      <c r="E45" s="223">
        <v>9.5126867217962996</v>
      </c>
      <c r="F45" s="223">
        <v>13.3453890155154</v>
      </c>
      <c r="G45" s="223">
        <v>10.3343986705262</v>
      </c>
      <c r="H45" s="223">
        <v>4.3186969816841501</v>
      </c>
      <c r="I45" s="223">
        <v>13.172088584148</v>
      </c>
      <c r="J45" s="223">
        <v>9.0647846407260193</v>
      </c>
      <c r="K45" s="223">
        <v>4.5407643218783402</v>
      </c>
      <c r="L45" s="223">
        <v>7.7878451095999699</v>
      </c>
      <c r="M45" s="223">
        <v>1.63756349639899</v>
      </c>
      <c r="N45" s="223">
        <v>100</v>
      </c>
    </row>
    <row r="46" spans="1:14" s="89" customFormat="1" ht="15.75" x14ac:dyDescent="0.25">
      <c r="A46" s="12">
        <v>2010</v>
      </c>
      <c r="B46" s="223">
        <v>3.2399686893782098</v>
      </c>
      <c r="C46" s="223">
        <v>13.1168532825103</v>
      </c>
      <c r="D46" s="223">
        <v>9.8981553959772697</v>
      </c>
      <c r="E46" s="223">
        <v>9.5622894190518295</v>
      </c>
      <c r="F46" s="223">
        <v>12.8418218017221</v>
      </c>
      <c r="G46" s="223">
        <v>10.306554810604799</v>
      </c>
      <c r="H46" s="223">
        <v>4.3624289555185003</v>
      </c>
      <c r="I46" s="223">
        <v>13.184707143586399</v>
      </c>
      <c r="J46" s="223">
        <v>9.4238164925296903</v>
      </c>
      <c r="K46" s="223">
        <v>4.5174931082598802</v>
      </c>
      <c r="L46" s="223">
        <v>7.7364037028213604</v>
      </c>
      <c r="M46" s="223">
        <v>1.80950719803968</v>
      </c>
      <c r="N46" s="223">
        <v>100</v>
      </c>
    </row>
    <row r="47" spans="1:14" s="89" customFormat="1" ht="15.75" x14ac:dyDescent="0.25">
      <c r="A47" s="12">
        <v>2011</v>
      </c>
      <c r="B47" s="223">
        <v>3.28074882968507</v>
      </c>
      <c r="C47" s="223">
        <v>13.129010705239599</v>
      </c>
      <c r="D47" s="223">
        <v>9.8959552970848996</v>
      </c>
      <c r="E47" s="223">
        <v>10.033664680873001</v>
      </c>
      <c r="F47" s="223">
        <v>12.602879221780899</v>
      </c>
      <c r="G47" s="223">
        <v>10.371170830531501</v>
      </c>
      <c r="H47" s="223">
        <v>4.2477222094514602</v>
      </c>
      <c r="I47" s="223">
        <v>12.727913326874001</v>
      </c>
      <c r="J47" s="223">
        <v>9.5156969362347592</v>
      </c>
      <c r="K47" s="223">
        <v>4.5007981128873196</v>
      </c>
      <c r="L47" s="223">
        <v>7.6532903089975104</v>
      </c>
      <c r="M47" s="223">
        <v>2.0411495403600202</v>
      </c>
      <c r="N47" s="223">
        <v>100</v>
      </c>
    </row>
    <row r="48" spans="1:14" ht="16.5" customHeight="1" x14ac:dyDescent="0.2">
      <c r="A48" s="33">
        <v>2012</v>
      </c>
      <c r="B48" s="271">
        <v>3.2295882036229702</v>
      </c>
      <c r="C48" s="271">
        <v>13.984316654219599</v>
      </c>
      <c r="D48" s="271">
        <v>9.1138822793823895</v>
      </c>
      <c r="E48" s="271">
        <v>10.2026416798374</v>
      </c>
      <c r="F48" s="271">
        <v>12.6836670892891</v>
      </c>
      <c r="G48" s="271">
        <v>10.0945255918162</v>
      </c>
      <c r="H48" s="271">
        <v>4.2612501519704002</v>
      </c>
      <c r="I48" s="271">
        <v>12.935069559025299</v>
      </c>
      <c r="J48" s="271">
        <v>9.5302811886690897</v>
      </c>
      <c r="K48" s="271">
        <v>4.5072251072476899</v>
      </c>
      <c r="L48" s="271">
        <v>7.6942615975128996</v>
      </c>
      <c r="M48" s="271">
        <v>1.7632908974069501</v>
      </c>
      <c r="N48" s="271">
        <v>100</v>
      </c>
    </row>
    <row r="49" spans="1:14" ht="16.5" thickBot="1" x14ac:dyDescent="0.25">
      <c r="A49" s="34">
        <v>2013</v>
      </c>
      <c r="B49" s="272">
        <v>3.1415555498682002</v>
      </c>
      <c r="C49" s="272">
        <v>13.9064486132794</v>
      </c>
      <c r="D49" s="272">
        <v>9.0337317329101907</v>
      </c>
      <c r="E49" s="272">
        <v>10.216347179211599</v>
      </c>
      <c r="F49" s="272">
        <v>12.412663476057601</v>
      </c>
      <c r="G49" s="272">
        <v>10.331302945768201</v>
      </c>
      <c r="H49" s="272">
        <v>4.2294764500635598</v>
      </c>
      <c r="I49" s="272">
        <v>13.2130883218591</v>
      </c>
      <c r="J49" s="272">
        <v>9.5517791484315708</v>
      </c>
      <c r="K49" s="272">
        <v>4.4741040275040698</v>
      </c>
      <c r="L49" s="272">
        <v>7.6169392334007302</v>
      </c>
      <c r="M49" s="272">
        <v>1.87256332164581</v>
      </c>
      <c r="N49" s="272">
        <v>100</v>
      </c>
    </row>
    <row r="50" spans="1:14" ht="12.75" x14ac:dyDescent="0.2">
      <c r="A50" s="241" t="s">
        <v>18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2" t="s">
        <v>19</v>
      </c>
    </row>
    <row r="51" spans="1:14" ht="12.75" x14ac:dyDescent="0.2">
      <c r="A51" s="234" t="s">
        <v>20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2" t="s">
        <v>277</v>
      </c>
    </row>
    <row r="52" spans="1:14" ht="15" x14ac:dyDescent="0.2">
      <c r="A52" s="243" t="s">
        <v>281</v>
      </c>
      <c r="B52" s="273"/>
      <c r="C52" s="273"/>
      <c r="D52" s="273"/>
      <c r="E52" s="273"/>
      <c r="F52" s="273"/>
      <c r="G52" s="273"/>
      <c r="H52" s="16"/>
      <c r="I52" s="16"/>
      <c r="J52" s="16"/>
      <c r="K52" s="16"/>
      <c r="L52" s="16"/>
      <c r="M52" s="16"/>
      <c r="N52" s="242" t="s">
        <v>279</v>
      </c>
    </row>
  </sheetData>
  <mergeCells count="1">
    <mergeCell ref="A2:H2"/>
  </mergeCells>
  <hyperlinks>
    <hyperlink ref="A2" r:id="rId1" display="Vehicle Licensing Statistics"/>
    <hyperlink ref="A2:H2" r:id="rId2" display="Vehicle Licensing Statistics (https://www.gov.uk/government/collections/vehicles-statistics)"/>
    <hyperlink ref="A52" r:id="rId3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75" zoomScaleNormal="75" workbookViewId="0">
      <selection activeCell="J38" sqref="J38"/>
    </sheetView>
  </sheetViews>
  <sheetFormatPr defaultRowHeight="11.25" x14ac:dyDescent="0.2"/>
  <cols>
    <col min="1" max="1" width="13.44140625" style="16" customWidth="1"/>
    <col min="2" max="4" width="7.88671875" style="16" customWidth="1"/>
    <col min="5" max="5" width="9.33203125" style="16" customWidth="1"/>
    <col min="6" max="6" width="9.5546875" style="16" customWidth="1"/>
    <col min="7" max="11" width="7.88671875" style="16" customWidth="1"/>
    <col min="12" max="12" width="9.6640625" style="16" customWidth="1"/>
    <col min="13" max="13" width="7.88671875" style="16" customWidth="1"/>
    <col min="14" max="14" width="7.33203125" style="16" customWidth="1"/>
    <col min="15" max="15" width="8.88671875" style="16"/>
    <col min="16" max="16" width="0" style="16" hidden="1" customWidth="1"/>
    <col min="17" max="256" width="8.88671875" style="16"/>
    <col min="257" max="257" width="13.44140625" style="16" customWidth="1"/>
    <col min="258" max="260" width="7.88671875" style="16" customWidth="1"/>
    <col min="261" max="261" width="9.33203125" style="16" customWidth="1"/>
    <col min="262" max="262" width="9.5546875" style="16" customWidth="1"/>
    <col min="263" max="267" width="7.88671875" style="16" customWidth="1"/>
    <col min="268" max="268" width="9.6640625" style="16" customWidth="1"/>
    <col min="269" max="269" width="7.88671875" style="16" customWidth="1"/>
    <col min="270" max="270" width="7.33203125" style="16" customWidth="1"/>
    <col min="271" max="271" width="8.88671875" style="16"/>
    <col min="272" max="272" width="0" style="16" hidden="1" customWidth="1"/>
    <col min="273" max="512" width="8.88671875" style="16"/>
    <col min="513" max="513" width="13.44140625" style="16" customWidth="1"/>
    <col min="514" max="516" width="7.88671875" style="16" customWidth="1"/>
    <col min="517" max="517" width="9.33203125" style="16" customWidth="1"/>
    <col min="518" max="518" width="9.5546875" style="16" customWidth="1"/>
    <col min="519" max="523" width="7.88671875" style="16" customWidth="1"/>
    <col min="524" max="524" width="9.6640625" style="16" customWidth="1"/>
    <col min="525" max="525" width="7.88671875" style="16" customWidth="1"/>
    <col min="526" max="526" width="7.33203125" style="16" customWidth="1"/>
    <col min="527" max="527" width="8.88671875" style="16"/>
    <col min="528" max="528" width="0" style="16" hidden="1" customWidth="1"/>
    <col min="529" max="768" width="8.88671875" style="16"/>
    <col min="769" max="769" width="13.44140625" style="16" customWidth="1"/>
    <col min="770" max="772" width="7.88671875" style="16" customWidth="1"/>
    <col min="773" max="773" width="9.33203125" style="16" customWidth="1"/>
    <col min="774" max="774" width="9.5546875" style="16" customWidth="1"/>
    <col min="775" max="779" width="7.88671875" style="16" customWidth="1"/>
    <col min="780" max="780" width="9.6640625" style="16" customWidth="1"/>
    <col min="781" max="781" width="7.88671875" style="16" customWidth="1"/>
    <col min="782" max="782" width="7.33203125" style="16" customWidth="1"/>
    <col min="783" max="783" width="8.88671875" style="16"/>
    <col min="784" max="784" width="0" style="16" hidden="1" customWidth="1"/>
    <col min="785" max="1024" width="8.88671875" style="16"/>
    <col min="1025" max="1025" width="13.44140625" style="16" customWidth="1"/>
    <col min="1026" max="1028" width="7.88671875" style="16" customWidth="1"/>
    <col min="1029" max="1029" width="9.33203125" style="16" customWidth="1"/>
    <col min="1030" max="1030" width="9.5546875" style="16" customWidth="1"/>
    <col min="1031" max="1035" width="7.88671875" style="16" customWidth="1"/>
    <col min="1036" max="1036" width="9.6640625" style="16" customWidth="1"/>
    <col min="1037" max="1037" width="7.88671875" style="16" customWidth="1"/>
    <col min="1038" max="1038" width="7.33203125" style="16" customWidth="1"/>
    <col min="1039" max="1039" width="8.88671875" style="16"/>
    <col min="1040" max="1040" width="0" style="16" hidden="1" customWidth="1"/>
    <col min="1041" max="1280" width="8.88671875" style="16"/>
    <col min="1281" max="1281" width="13.44140625" style="16" customWidth="1"/>
    <col min="1282" max="1284" width="7.88671875" style="16" customWidth="1"/>
    <col min="1285" max="1285" width="9.33203125" style="16" customWidth="1"/>
    <col min="1286" max="1286" width="9.5546875" style="16" customWidth="1"/>
    <col min="1287" max="1291" width="7.88671875" style="16" customWidth="1"/>
    <col min="1292" max="1292" width="9.6640625" style="16" customWidth="1"/>
    <col min="1293" max="1293" width="7.88671875" style="16" customWidth="1"/>
    <col min="1294" max="1294" width="7.33203125" style="16" customWidth="1"/>
    <col min="1295" max="1295" width="8.88671875" style="16"/>
    <col min="1296" max="1296" width="0" style="16" hidden="1" customWidth="1"/>
    <col min="1297" max="1536" width="8.88671875" style="16"/>
    <col min="1537" max="1537" width="13.44140625" style="16" customWidth="1"/>
    <col min="1538" max="1540" width="7.88671875" style="16" customWidth="1"/>
    <col min="1541" max="1541" width="9.33203125" style="16" customWidth="1"/>
    <col min="1542" max="1542" width="9.5546875" style="16" customWidth="1"/>
    <col min="1543" max="1547" width="7.88671875" style="16" customWidth="1"/>
    <col min="1548" max="1548" width="9.6640625" style="16" customWidth="1"/>
    <col min="1549" max="1549" width="7.88671875" style="16" customWidth="1"/>
    <col min="1550" max="1550" width="7.33203125" style="16" customWidth="1"/>
    <col min="1551" max="1551" width="8.88671875" style="16"/>
    <col min="1552" max="1552" width="0" style="16" hidden="1" customWidth="1"/>
    <col min="1553" max="1792" width="8.88671875" style="16"/>
    <col min="1793" max="1793" width="13.44140625" style="16" customWidth="1"/>
    <col min="1794" max="1796" width="7.88671875" style="16" customWidth="1"/>
    <col min="1797" max="1797" width="9.33203125" style="16" customWidth="1"/>
    <col min="1798" max="1798" width="9.5546875" style="16" customWidth="1"/>
    <col min="1799" max="1803" width="7.88671875" style="16" customWidth="1"/>
    <col min="1804" max="1804" width="9.6640625" style="16" customWidth="1"/>
    <col min="1805" max="1805" width="7.88671875" style="16" customWidth="1"/>
    <col min="1806" max="1806" width="7.33203125" style="16" customWidth="1"/>
    <col min="1807" max="1807" width="8.88671875" style="16"/>
    <col min="1808" max="1808" width="0" style="16" hidden="1" customWidth="1"/>
    <col min="1809" max="2048" width="8.88671875" style="16"/>
    <col min="2049" max="2049" width="13.44140625" style="16" customWidth="1"/>
    <col min="2050" max="2052" width="7.88671875" style="16" customWidth="1"/>
    <col min="2053" max="2053" width="9.33203125" style="16" customWidth="1"/>
    <col min="2054" max="2054" width="9.5546875" style="16" customWidth="1"/>
    <col min="2055" max="2059" width="7.88671875" style="16" customWidth="1"/>
    <col min="2060" max="2060" width="9.6640625" style="16" customWidth="1"/>
    <col min="2061" max="2061" width="7.88671875" style="16" customWidth="1"/>
    <col min="2062" max="2062" width="7.33203125" style="16" customWidth="1"/>
    <col min="2063" max="2063" width="8.88671875" style="16"/>
    <col min="2064" max="2064" width="0" style="16" hidden="1" customWidth="1"/>
    <col min="2065" max="2304" width="8.88671875" style="16"/>
    <col min="2305" max="2305" width="13.44140625" style="16" customWidth="1"/>
    <col min="2306" max="2308" width="7.88671875" style="16" customWidth="1"/>
    <col min="2309" max="2309" width="9.33203125" style="16" customWidth="1"/>
    <col min="2310" max="2310" width="9.5546875" style="16" customWidth="1"/>
    <col min="2311" max="2315" width="7.88671875" style="16" customWidth="1"/>
    <col min="2316" max="2316" width="9.6640625" style="16" customWidth="1"/>
    <col min="2317" max="2317" width="7.88671875" style="16" customWidth="1"/>
    <col min="2318" max="2318" width="7.33203125" style="16" customWidth="1"/>
    <col min="2319" max="2319" width="8.88671875" style="16"/>
    <col min="2320" max="2320" width="0" style="16" hidden="1" customWidth="1"/>
    <col min="2321" max="2560" width="8.88671875" style="16"/>
    <col min="2561" max="2561" width="13.44140625" style="16" customWidth="1"/>
    <col min="2562" max="2564" width="7.88671875" style="16" customWidth="1"/>
    <col min="2565" max="2565" width="9.33203125" style="16" customWidth="1"/>
    <col min="2566" max="2566" width="9.5546875" style="16" customWidth="1"/>
    <col min="2567" max="2571" width="7.88671875" style="16" customWidth="1"/>
    <col min="2572" max="2572" width="9.6640625" style="16" customWidth="1"/>
    <col min="2573" max="2573" width="7.88671875" style="16" customWidth="1"/>
    <col min="2574" max="2574" width="7.33203125" style="16" customWidth="1"/>
    <col min="2575" max="2575" width="8.88671875" style="16"/>
    <col min="2576" max="2576" width="0" style="16" hidden="1" customWidth="1"/>
    <col min="2577" max="2816" width="8.88671875" style="16"/>
    <col min="2817" max="2817" width="13.44140625" style="16" customWidth="1"/>
    <col min="2818" max="2820" width="7.88671875" style="16" customWidth="1"/>
    <col min="2821" max="2821" width="9.33203125" style="16" customWidth="1"/>
    <col min="2822" max="2822" width="9.5546875" style="16" customWidth="1"/>
    <col min="2823" max="2827" width="7.88671875" style="16" customWidth="1"/>
    <col min="2828" max="2828" width="9.6640625" style="16" customWidth="1"/>
    <col min="2829" max="2829" width="7.88671875" style="16" customWidth="1"/>
    <col min="2830" max="2830" width="7.33203125" style="16" customWidth="1"/>
    <col min="2831" max="2831" width="8.88671875" style="16"/>
    <col min="2832" max="2832" width="0" style="16" hidden="1" customWidth="1"/>
    <col min="2833" max="3072" width="8.88671875" style="16"/>
    <col min="3073" max="3073" width="13.44140625" style="16" customWidth="1"/>
    <col min="3074" max="3076" width="7.88671875" style="16" customWidth="1"/>
    <col min="3077" max="3077" width="9.33203125" style="16" customWidth="1"/>
    <col min="3078" max="3078" width="9.5546875" style="16" customWidth="1"/>
    <col min="3079" max="3083" width="7.88671875" style="16" customWidth="1"/>
    <col min="3084" max="3084" width="9.6640625" style="16" customWidth="1"/>
    <col min="3085" max="3085" width="7.88671875" style="16" customWidth="1"/>
    <col min="3086" max="3086" width="7.33203125" style="16" customWidth="1"/>
    <col min="3087" max="3087" width="8.88671875" style="16"/>
    <col min="3088" max="3088" width="0" style="16" hidden="1" customWidth="1"/>
    <col min="3089" max="3328" width="8.88671875" style="16"/>
    <col min="3329" max="3329" width="13.44140625" style="16" customWidth="1"/>
    <col min="3330" max="3332" width="7.88671875" style="16" customWidth="1"/>
    <col min="3333" max="3333" width="9.33203125" style="16" customWidth="1"/>
    <col min="3334" max="3334" width="9.5546875" style="16" customWidth="1"/>
    <col min="3335" max="3339" width="7.88671875" style="16" customWidth="1"/>
    <col min="3340" max="3340" width="9.6640625" style="16" customWidth="1"/>
    <col min="3341" max="3341" width="7.88671875" style="16" customWidth="1"/>
    <col min="3342" max="3342" width="7.33203125" style="16" customWidth="1"/>
    <col min="3343" max="3343" width="8.88671875" style="16"/>
    <col min="3344" max="3344" width="0" style="16" hidden="1" customWidth="1"/>
    <col min="3345" max="3584" width="8.88671875" style="16"/>
    <col min="3585" max="3585" width="13.44140625" style="16" customWidth="1"/>
    <col min="3586" max="3588" width="7.88671875" style="16" customWidth="1"/>
    <col min="3589" max="3589" width="9.33203125" style="16" customWidth="1"/>
    <col min="3590" max="3590" width="9.5546875" style="16" customWidth="1"/>
    <col min="3591" max="3595" width="7.88671875" style="16" customWidth="1"/>
    <col min="3596" max="3596" width="9.6640625" style="16" customWidth="1"/>
    <col min="3597" max="3597" width="7.88671875" style="16" customWidth="1"/>
    <col min="3598" max="3598" width="7.33203125" style="16" customWidth="1"/>
    <col min="3599" max="3599" width="8.88671875" style="16"/>
    <col min="3600" max="3600" width="0" style="16" hidden="1" customWidth="1"/>
    <col min="3601" max="3840" width="8.88671875" style="16"/>
    <col min="3841" max="3841" width="13.44140625" style="16" customWidth="1"/>
    <col min="3842" max="3844" width="7.88671875" style="16" customWidth="1"/>
    <col min="3845" max="3845" width="9.33203125" style="16" customWidth="1"/>
    <col min="3846" max="3846" width="9.5546875" style="16" customWidth="1"/>
    <col min="3847" max="3851" width="7.88671875" style="16" customWidth="1"/>
    <col min="3852" max="3852" width="9.6640625" style="16" customWidth="1"/>
    <col min="3853" max="3853" width="7.88671875" style="16" customWidth="1"/>
    <col min="3854" max="3854" width="7.33203125" style="16" customWidth="1"/>
    <col min="3855" max="3855" width="8.88671875" style="16"/>
    <col min="3856" max="3856" width="0" style="16" hidden="1" customWidth="1"/>
    <col min="3857" max="4096" width="8.88671875" style="16"/>
    <col min="4097" max="4097" width="13.44140625" style="16" customWidth="1"/>
    <col min="4098" max="4100" width="7.88671875" style="16" customWidth="1"/>
    <col min="4101" max="4101" width="9.33203125" style="16" customWidth="1"/>
    <col min="4102" max="4102" width="9.5546875" style="16" customWidth="1"/>
    <col min="4103" max="4107" width="7.88671875" style="16" customWidth="1"/>
    <col min="4108" max="4108" width="9.6640625" style="16" customWidth="1"/>
    <col min="4109" max="4109" width="7.88671875" style="16" customWidth="1"/>
    <col min="4110" max="4110" width="7.33203125" style="16" customWidth="1"/>
    <col min="4111" max="4111" width="8.88671875" style="16"/>
    <col min="4112" max="4112" width="0" style="16" hidden="1" customWidth="1"/>
    <col min="4113" max="4352" width="8.88671875" style="16"/>
    <col min="4353" max="4353" width="13.44140625" style="16" customWidth="1"/>
    <col min="4354" max="4356" width="7.88671875" style="16" customWidth="1"/>
    <col min="4357" max="4357" width="9.33203125" style="16" customWidth="1"/>
    <col min="4358" max="4358" width="9.5546875" style="16" customWidth="1"/>
    <col min="4359" max="4363" width="7.88671875" style="16" customWidth="1"/>
    <col min="4364" max="4364" width="9.6640625" style="16" customWidth="1"/>
    <col min="4365" max="4365" width="7.88671875" style="16" customWidth="1"/>
    <col min="4366" max="4366" width="7.33203125" style="16" customWidth="1"/>
    <col min="4367" max="4367" width="8.88671875" style="16"/>
    <col min="4368" max="4368" width="0" style="16" hidden="1" customWidth="1"/>
    <col min="4369" max="4608" width="8.88671875" style="16"/>
    <col min="4609" max="4609" width="13.44140625" style="16" customWidth="1"/>
    <col min="4610" max="4612" width="7.88671875" style="16" customWidth="1"/>
    <col min="4613" max="4613" width="9.33203125" style="16" customWidth="1"/>
    <col min="4614" max="4614" width="9.5546875" style="16" customWidth="1"/>
    <col min="4615" max="4619" width="7.88671875" style="16" customWidth="1"/>
    <col min="4620" max="4620" width="9.6640625" style="16" customWidth="1"/>
    <col min="4621" max="4621" width="7.88671875" style="16" customWidth="1"/>
    <col min="4622" max="4622" width="7.33203125" style="16" customWidth="1"/>
    <col min="4623" max="4623" width="8.88671875" style="16"/>
    <col min="4624" max="4624" width="0" style="16" hidden="1" customWidth="1"/>
    <col min="4625" max="4864" width="8.88671875" style="16"/>
    <col min="4865" max="4865" width="13.44140625" style="16" customWidth="1"/>
    <col min="4866" max="4868" width="7.88671875" style="16" customWidth="1"/>
    <col min="4869" max="4869" width="9.33203125" style="16" customWidth="1"/>
    <col min="4870" max="4870" width="9.5546875" style="16" customWidth="1"/>
    <col min="4871" max="4875" width="7.88671875" style="16" customWidth="1"/>
    <col min="4876" max="4876" width="9.6640625" style="16" customWidth="1"/>
    <col min="4877" max="4877" width="7.88671875" style="16" customWidth="1"/>
    <col min="4878" max="4878" width="7.33203125" style="16" customWidth="1"/>
    <col min="4879" max="4879" width="8.88671875" style="16"/>
    <col min="4880" max="4880" width="0" style="16" hidden="1" customWidth="1"/>
    <col min="4881" max="5120" width="8.88671875" style="16"/>
    <col min="5121" max="5121" width="13.44140625" style="16" customWidth="1"/>
    <col min="5122" max="5124" width="7.88671875" style="16" customWidth="1"/>
    <col min="5125" max="5125" width="9.33203125" style="16" customWidth="1"/>
    <col min="5126" max="5126" width="9.5546875" style="16" customWidth="1"/>
    <col min="5127" max="5131" width="7.88671875" style="16" customWidth="1"/>
    <col min="5132" max="5132" width="9.6640625" style="16" customWidth="1"/>
    <col min="5133" max="5133" width="7.88671875" style="16" customWidth="1"/>
    <col min="5134" max="5134" width="7.33203125" style="16" customWidth="1"/>
    <col min="5135" max="5135" width="8.88671875" style="16"/>
    <col min="5136" max="5136" width="0" style="16" hidden="1" customWidth="1"/>
    <col min="5137" max="5376" width="8.88671875" style="16"/>
    <col min="5377" max="5377" width="13.44140625" style="16" customWidth="1"/>
    <col min="5378" max="5380" width="7.88671875" style="16" customWidth="1"/>
    <col min="5381" max="5381" width="9.33203125" style="16" customWidth="1"/>
    <col min="5382" max="5382" width="9.5546875" style="16" customWidth="1"/>
    <col min="5383" max="5387" width="7.88671875" style="16" customWidth="1"/>
    <col min="5388" max="5388" width="9.6640625" style="16" customWidth="1"/>
    <col min="5389" max="5389" width="7.88671875" style="16" customWidth="1"/>
    <col min="5390" max="5390" width="7.33203125" style="16" customWidth="1"/>
    <col min="5391" max="5391" width="8.88671875" style="16"/>
    <col min="5392" max="5392" width="0" style="16" hidden="1" customWidth="1"/>
    <col min="5393" max="5632" width="8.88671875" style="16"/>
    <col min="5633" max="5633" width="13.44140625" style="16" customWidth="1"/>
    <col min="5634" max="5636" width="7.88671875" style="16" customWidth="1"/>
    <col min="5637" max="5637" width="9.33203125" style="16" customWidth="1"/>
    <col min="5638" max="5638" width="9.5546875" style="16" customWidth="1"/>
    <col min="5639" max="5643" width="7.88671875" style="16" customWidth="1"/>
    <col min="5644" max="5644" width="9.6640625" style="16" customWidth="1"/>
    <col min="5645" max="5645" width="7.88671875" style="16" customWidth="1"/>
    <col min="5646" max="5646" width="7.33203125" style="16" customWidth="1"/>
    <col min="5647" max="5647" width="8.88671875" style="16"/>
    <col min="5648" max="5648" width="0" style="16" hidden="1" customWidth="1"/>
    <col min="5649" max="5888" width="8.88671875" style="16"/>
    <col min="5889" max="5889" width="13.44140625" style="16" customWidth="1"/>
    <col min="5890" max="5892" width="7.88671875" style="16" customWidth="1"/>
    <col min="5893" max="5893" width="9.33203125" style="16" customWidth="1"/>
    <col min="5894" max="5894" width="9.5546875" style="16" customWidth="1"/>
    <col min="5895" max="5899" width="7.88671875" style="16" customWidth="1"/>
    <col min="5900" max="5900" width="9.6640625" style="16" customWidth="1"/>
    <col min="5901" max="5901" width="7.88671875" style="16" customWidth="1"/>
    <col min="5902" max="5902" width="7.33203125" style="16" customWidth="1"/>
    <col min="5903" max="5903" width="8.88671875" style="16"/>
    <col min="5904" max="5904" width="0" style="16" hidden="1" customWidth="1"/>
    <col min="5905" max="6144" width="8.88671875" style="16"/>
    <col min="6145" max="6145" width="13.44140625" style="16" customWidth="1"/>
    <col min="6146" max="6148" width="7.88671875" style="16" customWidth="1"/>
    <col min="6149" max="6149" width="9.33203125" style="16" customWidth="1"/>
    <col min="6150" max="6150" width="9.5546875" style="16" customWidth="1"/>
    <col min="6151" max="6155" width="7.88671875" style="16" customWidth="1"/>
    <col min="6156" max="6156" width="9.6640625" style="16" customWidth="1"/>
    <col min="6157" max="6157" width="7.88671875" style="16" customWidth="1"/>
    <col min="6158" max="6158" width="7.33203125" style="16" customWidth="1"/>
    <col min="6159" max="6159" width="8.88671875" style="16"/>
    <col min="6160" max="6160" width="0" style="16" hidden="1" customWidth="1"/>
    <col min="6161" max="6400" width="8.88671875" style="16"/>
    <col min="6401" max="6401" width="13.44140625" style="16" customWidth="1"/>
    <col min="6402" max="6404" width="7.88671875" style="16" customWidth="1"/>
    <col min="6405" max="6405" width="9.33203125" style="16" customWidth="1"/>
    <col min="6406" max="6406" width="9.5546875" style="16" customWidth="1"/>
    <col min="6407" max="6411" width="7.88671875" style="16" customWidth="1"/>
    <col min="6412" max="6412" width="9.6640625" style="16" customWidth="1"/>
    <col min="6413" max="6413" width="7.88671875" style="16" customWidth="1"/>
    <col min="6414" max="6414" width="7.33203125" style="16" customWidth="1"/>
    <col min="6415" max="6415" width="8.88671875" style="16"/>
    <col min="6416" max="6416" width="0" style="16" hidden="1" customWidth="1"/>
    <col min="6417" max="6656" width="8.88671875" style="16"/>
    <col min="6657" max="6657" width="13.44140625" style="16" customWidth="1"/>
    <col min="6658" max="6660" width="7.88671875" style="16" customWidth="1"/>
    <col min="6661" max="6661" width="9.33203125" style="16" customWidth="1"/>
    <col min="6662" max="6662" width="9.5546875" style="16" customWidth="1"/>
    <col min="6663" max="6667" width="7.88671875" style="16" customWidth="1"/>
    <col min="6668" max="6668" width="9.6640625" style="16" customWidth="1"/>
    <col min="6669" max="6669" width="7.88671875" style="16" customWidth="1"/>
    <col min="6670" max="6670" width="7.33203125" style="16" customWidth="1"/>
    <col min="6671" max="6671" width="8.88671875" style="16"/>
    <col min="6672" max="6672" width="0" style="16" hidden="1" customWidth="1"/>
    <col min="6673" max="6912" width="8.88671875" style="16"/>
    <col min="6913" max="6913" width="13.44140625" style="16" customWidth="1"/>
    <col min="6914" max="6916" width="7.88671875" style="16" customWidth="1"/>
    <col min="6917" max="6917" width="9.33203125" style="16" customWidth="1"/>
    <col min="6918" max="6918" width="9.5546875" style="16" customWidth="1"/>
    <col min="6919" max="6923" width="7.88671875" style="16" customWidth="1"/>
    <col min="6924" max="6924" width="9.6640625" style="16" customWidth="1"/>
    <col min="6925" max="6925" width="7.88671875" style="16" customWidth="1"/>
    <col min="6926" max="6926" width="7.33203125" style="16" customWidth="1"/>
    <col min="6927" max="6927" width="8.88671875" style="16"/>
    <col min="6928" max="6928" width="0" style="16" hidden="1" customWidth="1"/>
    <col min="6929" max="7168" width="8.88671875" style="16"/>
    <col min="7169" max="7169" width="13.44140625" style="16" customWidth="1"/>
    <col min="7170" max="7172" width="7.88671875" style="16" customWidth="1"/>
    <col min="7173" max="7173" width="9.33203125" style="16" customWidth="1"/>
    <col min="7174" max="7174" width="9.5546875" style="16" customWidth="1"/>
    <col min="7175" max="7179" width="7.88671875" style="16" customWidth="1"/>
    <col min="7180" max="7180" width="9.6640625" style="16" customWidth="1"/>
    <col min="7181" max="7181" width="7.88671875" style="16" customWidth="1"/>
    <col min="7182" max="7182" width="7.33203125" style="16" customWidth="1"/>
    <col min="7183" max="7183" width="8.88671875" style="16"/>
    <col min="7184" max="7184" width="0" style="16" hidden="1" customWidth="1"/>
    <col min="7185" max="7424" width="8.88671875" style="16"/>
    <col min="7425" max="7425" width="13.44140625" style="16" customWidth="1"/>
    <col min="7426" max="7428" width="7.88671875" style="16" customWidth="1"/>
    <col min="7429" max="7429" width="9.33203125" style="16" customWidth="1"/>
    <col min="7430" max="7430" width="9.5546875" style="16" customWidth="1"/>
    <col min="7431" max="7435" width="7.88671875" style="16" customWidth="1"/>
    <col min="7436" max="7436" width="9.6640625" style="16" customWidth="1"/>
    <col min="7437" max="7437" width="7.88671875" style="16" customWidth="1"/>
    <col min="7438" max="7438" width="7.33203125" style="16" customWidth="1"/>
    <col min="7439" max="7439" width="8.88671875" style="16"/>
    <col min="7440" max="7440" width="0" style="16" hidden="1" customWidth="1"/>
    <col min="7441" max="7680" width="8.88671875" style="16"/>
    <col min="7681" max="7681" width="13.44140625" style="16" customWidth="1"/>
    <col min="7682" max="7684" width="7.88671875" style="16" customWidth="1"/>
    <col min="7685" max="7685" width="9.33203125" style="16" customWidth="1"/>
    <col min="7686" max="7686" width="9.5546875" style="16" customWidth="1"/>
    <col min="7687" max="7691" width="7.88671875" style="16" customWidth="1"/>
    <col min="7692" max="7692" width="9.6640625" style="16" customWidth="1"/>
    <col min="7693" max="7693" width="7.88671875" style="16" customWidth="1"/>
    <col min="7694" max="7694" width="7.33203125" style="16" customWidth="1"/>
    <col min="7695" max="7695" width="8.88671875" style="16"/>
    <col min="7696" max="7696" width="0" style="16" hidden="1" customWidth="1"/>
    <col min="7697" max="7936" width="8.88671875" style="16"/>
    <col min="7937" max="7937" width="13.44140625" style="16" customWidth="1"/>
    <col min="7938" max="7940" width="7.88671875" style="16" customWidth="1"/>
    <col min="7941" max="7941" width="9.33203125" style="16" customWidth="1"/>
    <col min="7942" max="7942" width="9.5546875" style="16" customWidth="1"/>
    <col min="7943" max="7947" width="7.88671875" style="16" customWidth="1"/>
    <col min="7948" max="7948" width="9.6640625" style="16" customWidth="1"/>
    <col min="7949" max="7949" width="7.88671875" style="16" customWidth="1"/>
    <col min="7950" max="7950" width="7.33203125" style="16" customWidth="1"/>
    <col min="7951" max="7951" width="8.88671875" style="16"/>
    <col min="7952" max="7952" width="0" style="16" hidden="1" customWidth="1"/>
    <col min="7953" max="8192" width="8.88671875" style="16"/>
    <col min="8193" max="8193" width="13.44140625" style="16" customWidth="1"/>
    <col min="8194" max="8196" width="7.88671875" style="16" customWidth="1"/>
    <col min="8197" max="8197" width="9.33203125" style="16" customWidth="1"/>
    <col min="8198" max="8198" width="9.5546875" style="16" customWidth="1"/>
    <col min="8199" max="8203" width="7.88671875" style="16" customWidth="1"/>
    <col min="8204" max="8204" width="9.6640625" style="16" customWidth="1"/>
    <col min="8205" max="8205" width="7.88671875" style="16" customWidth="1"/>
    <col min="8206" max="8206" width="7.33203125" style="16" customWidth="1"/>
    <col min="8207" max="8207" width="8.88671875" style="16"/>
    <col min="8208" max="8208" width="0" style="16" hidden="1" customWidth="1"/>
    <col min="8209" max="8448" width="8.88671875" style="16"/>
    <col min="8449" max="8449" width="13.44140625" style="16" customWidth="1"/>
    <col min="8450" max="8452" width="7.88671875" style="16" customWidth="1"/>
    <col min="8453" max="8453" width="9.33203125" style="16" customWidth="1"/>
    <col min="8454" max="8454" width="9.5546875" style="16" customWidth="1"/>
    <col min="8455" max="8459" width="7.88671875" style="16" customWidth="1"/>
    <col min="8460" max="8460" width="9.6640625" style="16" customWidth="1"/>
    <col min="8461" max="8461" width="7.88671875" style="16" customWidth="1"/>
    <col min="8462" max="8462" width="7.33203125" style="16" customWidth="1"/>
    <col min="8463" max="8463" width="8.88671875" style="16"/>
    <col min="8464" max="8464" width="0" style="16" hidden="1" customWidth="1"/>
    <col min="8465" max="8704" width="8.88671875" style="16"/>
    <col min="8705" max="8705" width="13.44140625" style="16" customWidth="1"/>
    <col min="8706" max="8708" width="7.88671875" style="16" customWidth="1"/>
    <col min="8709" max="8709" width="9.33203125" style="16" customWidth="1"/>
    <col min="8710" max="8710" width="9.5546875" style="16" customWidth="1"/>
    <col min="8711" max="8715" width="7.88671875" style="16" customWidth="1"/>
    <col min="8716" max="8716" width="9.6640625" style="16" customWidth="1"/>
    <col min="8717" max="8717" width="7.88671875" style="16" customWidth="1"/>
    <col min="8718" max="8718" width="7.33203125" style="16" customWidth="1"/>
    <col min="8719" max="8719" width="8.88671875" style="16"/>
    <col min="8720" max="8720" width="0" style="16" hidden="1" customWidth="1"/>
    <col min="8721" max="8960" width="8.88671875" style="16"/>
    <col min="8961" max="8961" width="13.44140625" style="16" customWidth="1"/>
    <col min="8962" max="8964" width="7.88671875" style="16" customWidth="1"/>
    <col min="8965" max="8965" width="9.33203125" style="16" customWidth="1"/>
    <col min="8966" max="8966" width="9.5546875" style="16" customWidth="1"/>
    <col min="8967" max="8971" width="7.88671875" style="16" customWidth="1"/>
    <col min="8972" max="8972" width="9.6640625" style="16" customWidth="1"/>
    <col min="8973" max="8973" width="7.88671875" style="16" customWidth="1"/>
    <col min="8974" max="8974" width="7.33203125" style="16" customWidth="1"/>
    <col min="8975" max="8975" width="8.88671875" style="16"/>
    <col min="8976" max="8976" width="0" style="16" hidden="1" customWidth="1"/>
    <col min="8977" max="9216" width="8.88671875" style="16"/>
    <col min="9217" max="9217" width="13.44140625" style="16" customWidth="1"/>
    <col min="9218" max="9220" width="7.88671875" style="16" customWidth="1"/>
    <col min="9221" max="9221" width="9.33203125" style="16" customWidth="1"/>
    <col min="9222" max="9222" width="9.5546875" style="16" customWidth="1"/>
    <col min="9223" max="9227" width="7.88671875" style="16" customWidth="1"/>
    <col min="9228" max="9228" width="9.6640625" style="16" customWidth="1"/>
    <col min="9229" max="9229" width="7.88671875" style="16" customWidth="1"/>
    <col min="9230" max="9230" width="7.33203125" style="16" customWidth="1"/>
    <col min="9231" max="9231" width="8.88671875" style="16"/>
    <col min="9232" max="9232" width="0" style="16" hidden="1" customWidth="1"/>
    <col min="9233" max="9472" width="8.88671875" style="16"/>
    <col min="9473" max="9473" width="13.44140625" style="16" customWidth="1"/>
    <col min="9474" max="9476" width="7.88671875" style="16" customWidth="1"/>
    <col min="9477" max="9477" width="9.33203125" style="16" customWidth="1"/>
    <col min="9478" max="9478" width="9.5546875" style="16" customWidth="1"/>
    <col min="9479" max="9483" width="7.88671875" style="16" customWidth="1"/>
    <col min="9484" max="9484" width="9.6640625" style="16" customWidth="1"/>
    <col min="9485" max="9485" width="7.88671875" style="16" customWidth="1"/>
    <col min="9486" max="9486" width="7.33203125" style="16" customWidth="1"/>
    <col min="9487" max="9487" width="8.88671875" style="16"/>
    <col min="9488" max="9488" width="0" style="16" hidden="1" customWidth="1"/>
    <col min="9489" max="9728" width="8.88671875" style="16"/>
    <col min="9729" max="9729" width="13.44140625" style="16" customWidth="1"/>
    <col min="9730" max="9732" width="7.88671875" style="16" customWidth="1"/>
    <col min="9733" max="9733" width="9.33203125" style="16" customWidth="1"/>
    <col min="9734" max="9734" width="9.5546875" style="16" customWidth="1"/>
    <col min="9735" max="9739" width="7.88671875" style="16" customWidth="1"/>
    <col min="9740" max="9740" width="9.6640625" style="16" customWidth="1"/>
    <col min="9741" max="9741" width="7.88671875" style="16" customWidth="1"/>
    <col min="9742" max="9742" width="7.33203125" style="16" customWidth="1"/>
    <col min="9743" max="9743" width="8.88671875" style="16"/>
    <col min="9744" max="9744" width="0" style="16" hidden="1" customWidth="1"/>
    <col min="9745" max="9984" width="8.88671875" style="16"/>
    <col min="9985" max="9985" width="13.44140625" style="16" customWidth="1"/>
    <col min="9986" max="9988" width="7.88671875" style="16" customWidth="1"/>
    <col min="9989" max="9989" width="9.33203125" style="16" customWidth="1"/>
    <col min="9990" max="9990" width="9.5546875" style="16" customWidth="1"/>
    <col min="9991" max="9995" width="7.88671875" style="16" customWidth="1"/>
    <col min="9996" max="9996" width="9.6640625" style="16" customWidth="1"/>
    <col min="9997" max="9997" width="7.88671875" style="16" customWidth="1"/>
    <col min="9998" max="9998" width="7.33203125" style="16" customWidth="1"/>
    <col min="9999" max="9999" width="8.88671875" style="16"/>
    <col min="10000" max="10000" width="0" style="16" hidden="1" customWidth="1"/>
    <col min="10001" max="10240" width="8.88671875" style="16"/>
    <col min="10241" max="10241" width="13.44140625" style="16" customWidth="1"/>
    <col min="10242" max="10244" width="7.88671875" style="16" customWidth="1"/>
    <col min="10245" max="10245" width="9.33203125" style="16" customWidth="1"/>
    <col min="10246" max="10246" width="9.5546875" style="16" customWidth="1"/>
    <col min="10247" max="10251" width="7.88671875" style="16" customWidth="1"/>
    <col min="10252" max="10252" width="9.6640625" style="16" customWidth="1"/>
    <col min="10253" max="10253" width="7.88671875" style="16" customWidth="1"/>
    <col min="10254" max="10254" width="7.33203125" style="16" customWidth="1"/>
    <col min="10255" max="10255" width="8.88671875" style="16"/>
    <col min="10256" max="10256" width="0" style="16" hidden="1" customWidth="1"/>
    <col min="10257" max="10496" width="8.88671875" style="16"/>
    <col min="10497" max="10497" width="13.44140625" style="16" customWidth="1"/>
    <col min="10498" max="10500" width="7.88671875" style="16" customWidth="1"/>
    <col min="10501" max="10501" width="9.33203125" style="16" customWidth="1"/>
    <col min="10502" max="10502" width="9.5546875" style="16" customWidth="1"/>
    <col min="10503" max="10507" width="7.88671875" style="16" customWidth="1"/>
    <col min="10508" max="10508" width="9.6640625" style="16" customWidth="1"/>
    <col min="10509" max="10509" width="7.88671875" style="16" customWidth="1"/>
    <col min="10510" max="10510" width="7.33203125" style="16" customWidth="1"/>
    <col min="10511" max="10511" width="8.88671875" style="16"/>
    <col min="10512" max="10512" width="0" style="16" hidden="1" customWidth="1"/>
    <col min="10513" max="10752" width="8.88671875" style="16"/>
    <col min="10753" max="10753" width="13.44140625" style="16" customWidth="1"/>
    <col min="10754" max="10756" width="7.88671875" style="16" customWidth="1"/>
    <col min="10757" max="10757" width="9.33203125" style="16" customWidth="1"/>
    <col min="10758" max="10758" width="9.5546875" style="16" customWidth="1"/>
    <col min="10759" max="10763" width="7.88671875" style="16" customWidth="1"/>
    <col min="10764" max="10764" width="9.6640625" style="16" customWidth="1"/>
    <col min="10765" max="10765" width="7.88671875" style="16" customWidth="1"/>
    <col min="10766" max="10766" width="7.33203125" style="16" customWidth="1"/>
    <col min="10767" max="10767" width="8.88671875" style="16"/>
    <col min="10768" max="10768" width="0" style="16" hidden="1" customWidth="1"/>
    <col min="10769" max="11008" width="8.88671875" style="16"/>
    <col min="11009" max="11009" width="13.44140625" style="16" customWidth="1"/>
    <col min="11010" max="11012" width="7.88671875" style="16" customWidth="1"/>
    <col min="11013" max="11013" width="9.33203125" style="16" customWidth="1"/>
    <col min="11014" max="11014" width="9.5546875" style="16" customWidth="1"/>
    <col min="11015" max="11019" width="7.88671875" style="16" customWidth="1"/>
    <col min="11020" max="11020" width="9.6640625" style="16" customWidth="1"/>
    <col min="11021" max="11021" width="7.88671875" style="16" customWidth="1"/>
    <col min="11022" max="11022" width="7.33203125" style="16" customWidth="1"/>
    <col min="11023" max="11023" width="8.88671875" style="16"/>
    <col min="11024" max="11024" width="0" style="16" hidden="1" customWidth="1"/>
    <col min="11025" max="11264" width="8.88671875" style="16"/>
    <col min="11265" max="11265" width="13.44140625" style="16" customWidth="1"/>
    <col min="11266" max="11268" width="7.88671875" style="16" customWidth="1"/>
    <col min="11269" max="11269" width="9.33203125" style="16" customWidth="1"/>
    <col min="11270" max="11270" width="9.5546875" style="16" customWidth="1"/>
    <col min="11271" max="11275" width="7.88671875" style="16" customWidth="1"/>
    <col min="11276" max="11276" width="9.6640625" style="16" customWidth="1"/>
    <col min="11277" max="11277" width="7.88671875" style="16" customWidth="1"/>
    <col min="11278" max="11278" width="7.33203125" style="16" customWidth="1"/>
    <col min="11279" max="11279" width="8.88671875" style="16"/>
    <col min="11280" max="11280" width="0" style="16" hidden="1" customWidth="1"/>
    <col min="11281" max="11520" width="8.88671875" style="16"/>
    <col min="11521" max="11521" width="13.44140625" style="16" customWidth="1"/>
    <col min="11522" max="11524" width="7.88671875" style="16" customWidth="1"/>
    <col min="11525" max="11525" width="9.33203125" style="16" customWidth="1"/>
    <col min="11526" max="11526" width="9.5546875" style="16" customWidth="1"/>
    <col min="11527" max="11531" width="7.88671875" style="16" customWidth="1"/>
    <col min="11532" max="11532" width="9.6640625" style="16" customWidth="1"/>
    <col min="11533" max="11533" width="7.88671875" style="16" customWidth="1"/>
    <col min="11534" max="11534" width="7.33203125" style="16" customWidth="1"/>
    <col min="11535" max="11535" width="8.88671875" style="16"/>
    <col min="11536" max="11536" width="0" style="16" hidden="1" customWidth="1"/>
    <col min="11537" max="11776" width="8.88671875" style="16"/>
    <col min="11777" max="11777" width="13.44140625" style="16" customWidth="1"/>
    <col min="11778" max="11780" width="7.88671875" style="16" customWidth="1"/>
    <col min="11781" max="11781" width="9.33203125" style="16" customWidth="1"/>
    <col min="11782" max="11782" width="9.5546875" style="16" customWidth="1"/>
    <col min="11783" max="11787" width="7.88671875" style="16" customWidth="1"/>
    <col min="11788" max="11788" width="9.6640625" style="16" customWidth="1"/>
    <col min="11789" max="11789" width="7.88671875" style="16" customWidth="1"/>
    <col min="11790" max="11790" width="7.33203125" style="16" customWidth="1"/>
    <col min="11791" max="11791" width="8.88671875" style="16"/>
    <col min="11792" max="11792" width="0" style="16" hidden="1" customWidth="1"/>
    <col min="11793" max="12032" width="8.88671875" style="16"/>
    <col min="12033" max="12033" width="13.44140625" style="16" customWidth="1"/>
    <col min="12034" max="12036" width="7.88671875" style="16" customWidth="1"/>
    <col min="12037" max="12037" width="9.33203125" style="16" customWidth="1"/>
    <col min="12038" max="12038" width="9.5546875" style="16" customWidth="1"/>
    <col min="12039" max="12043" width="7.88671875" style="16" customWidth="1"/>
    <col min="12044" max="12044" width="9.6640625" style="16" customWidth="1"/>
    <col min="12045" max="12045" width="7.88671875" style="16" customWidth="1"/>
    <col min="12046" max="12046" width="7.33203125" style="16" customWidth="1"/>
    <col min="12047" max="12047" width="8.88671875" style="16"/>
    <col min="12048" max="12048" width="0" style="16" hidden="1" customWidth="1"/>
    <col min="12049" max="12288" width="8.88671875" style="16"/>
    <col min="12289" max="12289" width="13.44140625" style="16" customWidth="1"/>
    <col min="12290" max="12292" width="7.88671875" style="16" customWidth="1"/>
    <col min="12293" max="12293" width="9.33203125" style="16" customWidth="1"/>
    <col min="12294" max="12294" width="9.5546875" style="16" customWidth="1"/>
    <col min="12295" max="12299" width="7.88671875" style="16" customWidth="1"/>
    <col min="12300" max="12300" width="9.6640625" style="16" customWidth="1"/>
    <col min="12301" max="12301" width="7.88671875" style="16" customWidth="1"/>
    <col min="12302" max="12302" width="7.33203125" style="16" customWidth="1"/>
    <col min="12303" max="12303" width="8.88671875" style="16"/>
    <col min="12304" max="12304" width="0" style="16" hidden="1" customWidth="1"/>
    <col min="12305" max="12544" width="8.88671875" style="16"/>
    <col min="12545" max="12545" width="13.44140625" style="16" customWidth="1"/>
    <col min="12546" max="12548" width="7.88671875" style="16" customWidth="1"/>
    <col min="12549" max="12549" width="9.33203125" style="16" customWidth="1"/>
    <col min="12550" max="12550" width="9.5546875" style="16" customWidth="1"/>
    <col min="12551" max="12555" width="7.88671875" style="16" customWidth="1"/>
    <col min="12556" max="12556" width="9.6640625" style="16" customWidth="1"/>
    <col min="12557" max="12557" width="7.88671875" style="16" customWidth="1"/>
    <col min="12558" max="12558" width="7.33203125" style="16" customWidth="1"/>
    <col min="12559" max="12559" width="8.88671875" style="16"/>
    <col min="12560" max="12560" width="0" style="16" hidden="1" customWidth="1"/>
    <col min="12561" max="12800" width="8.88671875" style="16"/>
    <col min="12801" max="12801" width="13.44140625" style="16" customWidth="1"/>
    <col min="12802" max="12804" width="7.88671875" style="16" customWidth="1"/>
    <col min="12805" max="12805" width="9.33203125" style="16" customWidth="1"/>
    <col min="12806" max="12806" width="9.5546875" style="16" customWidth="1"/>
    <col min="12807" max="12811" width="7.88671875" style="16" customWidth="1"/>
    <col min="12812" max="12812" width="9.6640625" style="16" customWidth="1"/>
    <col min="12813" max="12813" width="7.88671875" style="16" customWidth="1"/>
    <col min="12814" max="12814" width="7.33203125" style="16" customWidth="1"/>
    <col min="12815" max="12815" width="8.88671875" style="16"/>
    <col min="12816" max="12816" width="0" style="16" hidden="1" customWidth="1"/>
    <col min="12817" max="13056" width="8.88671875" style="16"/>
    <col min="13057" max="13057" width="13.44140625" style="16" customWidth="1"/>
    <col min="13058" max="13060" width="7.88671875" style="16" customWidth="1"/>
    <col min="13061" max="13061" width="9.33203125" style="16" customWidth="1"/>
    <col min="13062" max="13062" width="9.5546875" style="16" customWidth="1"/>
    <col min="13063" max="13067" width="7.88671875" style="16" customWidth="1"/>
    <col min="13068" max="13068" width="9.6640625" style="16" customWidth="1"/>
    <col min="13069" max="13069" width="7.88671875" style="16" customWidth="1"/>
    <col min="13070" max="13070" width="7.33203125" style="16" customWidth="1"/>
    <col min="13071" max="13071" width="8.88671875" style="16"/>
    <col min="13072" max="13072" width="0" style="16" hidden="1" customWidth="1"/>
    <col min="13073" max="13312" width="8.88671875" style="16"/>
    <col min="13313" max="13313" width="13.44140625" style="16" customWidth="1"/>
    <col min="13314" max="13316" width="7.88671875" style="16" customWidth="1"/>
    <col min="13317" max="13317" width="9.33203125" style="16" customWidth="1"/>
    <col min="13318" max="13318" width="9.5546875" style="16" customWidth="1"/>
    <col min="13319" max="13323" width="7.88671875" style="16" customWidth="1"/>
    <col min="13324" max="13324" width="9.6640625" style="16" customWidth="1"/>
    <col min="13325" max="13325" width="7.88671875" style="16" customWidth="1"/>
    <col min="13326" max="13326" width="7.33203125" style="16" customWidth="1"/>
    <col min="13327" max="13327" width="8.88671875" style="16"/>
    <col min="13328" max="13328" width="0" style="16" hidden="1" customWidth="1"/>
    <col min="13329" max="13568" width="8.88671875" style="16"/>
    <col min="13569" max="13569" width="13.44140625" style="16" customWidth="1"/>
    <col min="13570" max="13572" width="7.88671875" style="16" customWidth="1"/>
    <col min="13573" max="13573" width="9.33203125" style="16" customWidth="1"/>
    <col min="13574" max="13574" width="9.5546875" style="16" customWidth="1"/>
    <col min="13575" max="13579" width="7.88671875" style="16" customWidth="1"/>
    <col min="13580" max="13580" width="9.6640625" style="16" customWidth="1"/>
    <col min="13581" max="13581" width="7.88671875" style="16" customWidth="1"/>
    <col min="13582" max="13582" width="7.33203125" style="16" customWidth="1"/>
    <col min="13583" max="13583" width="8.88671875" style="16"/>
    <col min="13584" max="13584" width="0" style="16" hidden="1" customWidth="1"/>
    <col min="13585" max="13824" width="8.88671875" style="16"/>
    <col min="13825" max="13825" width="13.44140625" style="16" customWidth="1"/>
    <col min="13826" max="13828" width="7.88671875" style="16" customWidth="1"/>
    <col min="13829" max="13829" width="9.33203125" style="16" customWidth="1"/>
    <col min="13830" max="13830" width="9.5546875" style="16" customWidth="1"/>
    <col min="13831" max="13835" width="7.88671875" style="16" customWidth="1"/>
    <col min="13836" max="13836" width="9.6640625" style="16" customWidth="1"/>
    <col min="13837" max="13837" width="7.88671875" style="16" customWidth="1"/>
    <col min="13838" max="13838" width="7.33203125" style="16" customWidth="1"/>
    <col min="13839" max="13839" width="8.88671875" style="16"/>
    <col min="13840" max="13840" width="0" style="16" hidden="1" customWidth="1"/>
    <col min="13841" max="14080" width="8.88671875" style="16"/>
    <col min="14081" max="14081" width="13.44140625" style="16" customWidth="1"/>
    <col min="14082" max="14084" width="7.88671875" style="16" customWidth="1"/>
    <col min="14085" max="14085" width="9.33203125" style="16" customWidth="1"/>
    <col min="14086" max="14086" width="9.5546875" style="16" customWidth="1"/>
    <col min="14087" max="14091" width="7.88671875" style="16" customWidth="1"/>
    <col min="14092" max="14092" width="9.6640625" style="16" customWidth="1"/>
    <col min="14093" max="14093" width="7.88671875" style="16" customWidth="1"/>
    <col min="14094" max="14094" width="7.33203125" style="16" customWidth="1"/>
    <col min="14095" max="14095" width="8.88671875" style="16"/>
    <col min="14096" max="14096" width="0" style="16" hidden="1" customWidth="1"/>
    <col min="14097" max="14336" width="8.88671875" style="16"/>
    <col min="14337" max="14337" width="13.44140625" style="16" customWidth="1"/>
    <col min="14338" max="14340" width="7.88671875" style="16" customWidth="1"/>
    <col min="14341" max="14341" width="9.33203125" style="16" customWidth="1"/>
    <col min="14342" max="14342" width="9.5546875" style="16" customWidth="1"/>
    <col min="14343" max="14347" width="7.88671875" style="16" customWidth="1"/>
    <col min="14348" max="14348" width="9.6640625" style="16" customWidth="1"/>
    <col min="14349" max="14349" width="7.88671875" style="16" customWidth="1"/>
    <col min="14350" max="14350" width="7.33203125" style="16" customWidth="1"/>
    <col min="14351" max="14351" width="8.88671875" style="16"/>
    <col min="14352" max="14352" width="0" style="16" hidden="1" customWidth="1"/>
    <col min="14353" max="14592" width="8.88671875" style="16"/>
    <col min="14593" max="14593" width="13.44140625" style="16" customWidth="1"/>
    <col min="14594" max="14596" width="7.88671875" style="16" customWidth="1"/>
    <col min="14597" max="14597" width="9.33203125" style="16" customWidth="1"/>
    <col min="14598" max="14598" width="9.5546875" style="16" customWidth="1"/>
    <col min="14599" max="14603" width="7.88671875" style="16" customWidth="1"/>
    <col min="14604" max="14604" width="9.6640625" style="16" customWidth="1"/>
    <col min="14605" max="14605" width="7.88671875" style="16" customWidth="1"/>
    <col min="14606" max="14606" width="7.33203125" style="16" customWidth="1"/>
    <col min="14607" max="14607" width="8.88671875" style="16"/>
    <col min="14608" max="14608" width="0" style="16" hidden="1" customWidth="1"/>
    <col min="14609" max="14848" width="8.88671875" style="16"/>
    <col min="14849" max="14849" width="13.44140625" style="16" customWidth="1"/>
    <col min="14850" max="14852" width="7.88671875" style="16" customWidth="1"/>
    <col min="14853" max="14853" width="9.33203125" style="16" customWidth="1"/>
    <col min="14854" max="14854" width="9.5546875" style="16" customWidth="1"/>
    <col min="14855" max="14859" width="7.88671875" style="16" customWidth="1"/>
    <col min="14860" max="14860" width="9.6640625" style="16" customWidth="1"/>
    <col min="14861" max="14861" width="7.88671875" style="16" customWidth="1"/>
    <col min="14862" max="14862" width="7.33203125" style="16" customWidth="1"/>
    <col min="14863" max="14863" width="8.88671875" style="16"/>
    <col min="14864" max="14864" width="0" style="16" hidden="1" customWidth="1"/>
    <col min="14865" max="15104" width="8.88671875" style="16"/>
    <col min="15105" max="15105" width="13.44140625" style="16" customWidth="1"/>
    <col min="15106" max="15108" width="7.88671875" style="16" customWidth="1"/>
    <col min="15109" max="15109" width="9.33203125" style="16" customWidth="1"/>
    <col min="15110" max="15110" width="9.5546875" style="16" customWidth="1"/>
    <col min="15111" max="15115" width="7.88671875" style="16" customWidth="1"/>
    <col min="15116" max="15116" width="9.6640625" style="16" customWidth="1"/>
    <col min="15117" max="15117" width="7.88671875" style="16" customWidth="1"/>
    <col min="15118" max="15118" width="7.33203125" style="16" customWidth="1"/>
    <col min="15119" max="15119" width="8.88671875" style="16"/>
    <col min="15120" max="15120" width="0" style="16" hidden="1" customWidth="1"/>
    <col min="15121" max="15360" width="8.88671875" style="16"/>
    <col min="15361" max="15361" width="13.44140625" style="16" customWidth="1"/>
    <col min="15362" max="15364" width="7.88671875" style="16" customWidth="1"/>
    <col min="15365" max="15365" width="9.33203125" style="16" customWidth="1"/>
    <col min="15366" max="15366" width="9.5546875" style="16" customWidth="1"/>
    <col min="15367" max="15371" width="7.88671875" style="16" customWidth="1"/>
    <col min="15372" max="15372" width="9.6640625" style="16" customWidth="1"/>
    <col min="15373" max="15373" width="7.88671875" style="16" customWidth="1"/>
    <col min="15374" max="15374" width="7.33203125" style="16" customWidth="1"/>
    <col min="15375" max="15375" width="8.88671875" style="16"/>
    <col min="15376" max="15376" width="0" style="16" hidden="1" customWidth="1"/>
    <col min="15377" max="15616" width="8.88671875" style="16"/>
    <col min="15617" max="15617" width="13.44140625" style="16" customWidth="1"/>
    <col min="15618" max="15620" width="7.88671875" style="16" customWidth="1"/>
    <col min="15621" max="15621" width="9.33203125" style="16" customWidth="1"/>
    <col min="15622" max="15622" width="9.5546875" style="16" customWidth="1"/>
    <col min="15623" max="15627" width="7.88671875" style="16" customWidth="1"/>
    <col min="15628" max="15628" width="9.6640625" style="16" customWidth="1"/>
    <col min="15629" max="15629" width="7.88671875" style="16" customWidth="1"/>
    <col min="15630" max="15630" width="7.33203125" style="16" customWidth="1"/>
    <col min="15631" max="15631" width="8.88671875" style="16"/>
    <col min="15632" max="15632" width="0" style="16" hidden="1" customWidth="1"/>
    <col min="15633" max="15872" width="8.88671875" style="16"/>
    <col min="15873" max="15873" width="13.44140625" style="16" customWidth="1"/>
    <col min="15874" max="15876" width="7.88671875" style="16" customWidth="1"/>
    <col min="15877" max="15877" width="9.33203125" style="16" customWidth="1"/>
    <col min="15878" max="15878" width="9.5546875" style="16" customWidth="1"/>
    <col min="15879" max="15883" width="7.88671875" style="16" customWidth="1"/>
    <col min="15884" max="15884" width="9.6640625" style="16" customWidth="1"/>
    <col min="15885" max="15885" width="7.88671875" style="16" customWidth="1"/>
    <col min="15886" max="15886" width="7.33203125" style="16" customWidth="1"/>
    <col min="15887" max="15887" width="8.88671875" style="16"/>
    <col min="15888" max="15888" width="0" style="16" hidden="1" customWidth="1"/>
    <col min="15889" max="16128" width="8.88671875" style="16"/>
    <col min="16129" max="16129" width="13.44140625" style="16" customWidth="1"/>
    <col min="16130" max="16132" width="7.88671875" style="16" customWidth="1"/>
    <col min="16133" max="16133" width="9.33203125" style="16" customWidth="1"/>
    <col min="16134" max="16134" width="9.5546875" style="16" customWidth="1"/>
    <col min="16135" max="16139" width="7.88671875" style="16" customWidth="1"/>
    <col min="16140" max="16140" width="9.6640625" style="16" customWidth="1"/>
    <col min="16141" max="16141" width="7.88671875" style="16" customWidth="1"/>
    <col min="16142" max="16142" width="7.33203125" style="16" customWidth="1"/>
    <col min="16143" max="16143" width="8.88671875" style="16"/>
    <col min="16144" max="16144" width="0" style="16" hidden="1" customWidth="1"/>
    <col min="16145" max="16384" width="8.88671875" style="16"/>
  </cols>
  <sheetData>
    <row r="1" spans="1:16" s="2" customFormat="1" ht="15.75" x14ac:dyDescent="0.25">
      <c r="A1" s="1" t="s">
        <v>0</v>
      </c>
    </row>
    <row r="2" spans="1:16" s="2" customFormat="1" ht="15.75" x14ac:dyDescent="0.25">
      <c r="A2" s="250" t="s">
        <v>275</v>
      </c>
      <c r="B2" s="250"/>
      <c r="C2" s="250"/>
      <c r="D2" s="250"/>
      <c r="E2" s="250"/>
      <c r="F2" s="250"/>
      <c r="G2" s="250"/>
      <c r="H2" s="250"/>
    </row>
    <row r="3" spans="1:16" s="2" customFormat="1" ht="15" x14ac:dyDescent="0.2">
      <c r="A3" s="212"/>
    </row>
    <row r="4" spans="1:16" s="2" customFormat="1" ht="20.25" x14ac:dyDescent="0.3">
      <c r="A4" s="4" t="s">
        <v>26</v>
      </c>
      <c r="C4" s="36"/>
    </row>
    <row r="5" spans="1:16" s="2" customFormat="1" ht="15.75" x14ac:dyDescent="0.2">
      <c r="A5" s="5" t="s">
        <v>284</v>
      </c>
    </row>
    <row r="6" spans="1:16" s="8" customFormat="1" ht="16.5" thickBot="1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7" t="s">
        <v>2</v>
      </c>
    </row>
    <row r="7" spans="1:16" s="8" customFormat="1" ht="31.5" x14ac:dyDescent="0.25">
      <c r="A7" s="37"/>
      <c r="B7" s="38" t="s">
        <v>3</v>
      </c>
      <c r="C7" s="38" t="s">
        <v>4</v>
      </c>
      <c r="D7" s="38" t="s">
        <v>5</v>
      </c>
      <c r="E7" s="38" t="s">
        <v>6</v>
      </c>
      <c r="F7" s="38" t="s">
        <v>7</v>
      </c>
      <c r="G7" s="38" t="s">
        <v>8</v>
      </c>
      <c r="H7" s="38" t="s">
        <v>9</v>
      </c>
      <c r="I7" s="38" t="s">
        <v>10</v>
      </c>
      <c r="J7" s="38" t="s">
        <v>11</v>
      </c>
      <c r="K7" s="38" t="s">
        <v>12</v>
      </c>
      <c r="L7" s="38" t="s">
        <v>13</v>
      </c>
      <c r="M7" s="38" t="s">
        <v>14</v>
      </c>
      <c r="N7" s="11" t="s">
        <v>15</v>
      </c>
      <c r="P7" s="8" t="s">
        <v>22</v>
      </c>
    </row>
    <row r="8" spans="1:16" s="8" customFormat="1" ht="15.75" x14ac:dyDescent="0.25">
      <c r="A8" s="12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6" s="8" customFormat="1" ht="15.75" x14ac:dyDescent="0.25">
      <c r="A9" s="12">
        <v>2001</v>
      </c>
      <c r="B9" s="251">
        <v>0.46300000000000002</v>
      </c>
      <c r="C9" s="251">
        <v>1.198</v>
      </c>
      <c r="D9" s="251">
        <v>0.73499999999999999</v>
      </c>
      <c r="E9" s="251">
        <v>0.90200000000000002</v>
      </c>
      <c r="F9" s="251">
        <v>1.006</v>
      </c>
      <c r="G9" s="251">
        <v>0.77200000000000002</v>
      </c>
      <c r="H9" s="251">
        <v>1.871</v>
      </c>
      <c r="I9" s="251">
        <v>1.385</v>
      </c>
      <c r="J9" s="251">
        <v>0.66600000000000004</v>
      </c>
      <c r="K9" s="251">
        <v>0.376</v>
      </c>
      <c r="L9" s="251">
        <v>1.1459999999999999</v>
      </c>
      <c r="M9" s="251">
        <v>3.4000000000000002E-2</v>
      </c>
      <c r="N9" s="251">
        <v>10.554</v>
      </c>
    </row>
    <row r="10" spans="1:16" s="8" customFormat="1" ht="15.75" customHeight="1" x14ac:dyDescent="0.25">
      <c r="A10" s="12">
        <v>2002</v>
      </c>
      <c r="B10" s="251">
        <v>0.44800000000000001</v>
      </c>
      <c r="C10" s="251">
        <v>1.276</v>
      </c>
      <c r="D10" s="251">
        <v>0.92400000000000004</v>
      </c>
      <c r="E10" s="251">
        <v>1.214</v>
      </c>
      <c r="F10" s="251">
        <v>1.1100000000000001</v>
      </c>
      <c r="G10" s="251">
        <v>1.131</v>
      </c>
      <c r="H10" s="251">
        <v>1.754</v>
      </c>
      <c r="I10" s="251">
        <v>1.877</v>
      </c>
      <c r="J10" s="251">
        <v>0.86699999999999999</v>
      </c>
      <c r="K10" s="251">
        <v>0.41099999999999998</v>
      </c>
      <c r="L10" s="251">
        <v>1.27</v>
      </c>
      <c r="M10" s="251">
        <v>1.6E-2</v>
      </c>
      <c r="N10" s="251">
        <v>12.298</v>
      </c>
    </row>
    <row r="11" spans="1:16" s="8" customFormat="1" ht="15.75" customHeight="1" x14ac:dyDescent="0.25">
      <c r="A11" s="12">
        <v>2003</v>
      </c>
      <c r="B11" s="251">
        <v>0.52300000000000002</v>
      </c>
      <c r="C11" s="251">
        <v>1.496</v>
      </c>
      <c r="D11" s="251">
        <v>1.077</v>
      </c>
      <c r="E11" s="251">
        <v>1.093</v>
      </c>
      <c r="F11" s="251">
        <v>1.282</v>
      </c>
      <c r="G11" s="251">
        <v>1.272</v>
      </c>
      <c r="H11" s="251">
        <v>1.927</v>
      </c>
      <c r="I11" s="251">
        <v>1.901</v>
      </c>
      <c r="J11" s="251">
        <v>1.0029999999999999</v>
      </c>
      <c r="K11" s="251">
        <v>0.628</v>
      </c>
      <c r="L11" s="251">
        <v>1.4550000000000001</v>
      </c>
      <c r="M11" s="251">
        <v>2.3E-2</v>
      </c>
      <c r="N11" s="251">
        <v>13.68</v>
      </c>
    </row>
    <row r="12" spans="1:16" s="8" customFormat="1" ht="15.75" customHeight="1" x14ac:dyDescent="0.25">
      <c r="A12" s="12">
        <v>2004</v>
      </c>
      <c r="B12" s="251">
        <v>0.42299999999999999</v>
      </c>
      <c r="C12" s="251">
        <v>1.468</v>
      </c>
      <c r="D12" s="251">
        <v>0.96099999999999997</v>
      </c>
      <c r="E12" s="251">
        <v>1.177</v>
      </c>
      <c r="F12" s="251">
        <v>1.4450000000000001</v>
      </c>
      <c r="G12" s="251">
        <v>1.0820000000000001</v>
      </c>
      <c r="H12" s="251">
        <v>1.4370000000000001</v>
      </c>
      <c r="I12" s="251">
        <v>2.012</v>
      </c>
      <c r="J12" s="251">
        <v>1.2110000000000001</v>
      </c>
      <c r="K12" s="251">
        <v>0.76200000000000001</v>
      </c>
      <c r="L12" s="251">
        <v>1.244</v>
      </c>
      <c r="M12" s="251">
        <v>1.0999999999999999E-2</v>
      </c>
      <c r="N12" s="251">
        <v>13.233000000000001</v>
      </c>
    </row>
    <row r="13" spans="1:16" s="8" customFormat="1" ht="15.75" customHeight="1" x14ac:dyDescent="0.25">
      <c r="A13" s="12">
        <v>2005</v>
      </c>
      <c r="B13" s="251">
        <v>0.436</v>
      </c>
      <c r="C13" s="251">
        <v>1.655</v>
      </c>
      <c r="D13" s="251">
        <v>0.97899999999999998</v>
      </c>
      <c r="E13" s="251">
        <v>1.115</v>
      </c>
      <c r="F13" s="251">
        <v>1.335</v>
      </c>
      <c r="G13" s="251">
        <v>1.006</v>
      </c>
      <c r="H13" s="251">
        <v>1.4339999999999999</v>
      </c>
      <c r="I13" s="251">
        <v>1.5429999999999999</v>
      </c>
      <c r="J13" s="251">
        <v>1.161</v>
      </c>
      <c r="K13" s="251">
        <v>0.80900000000000005</v>
      </c>
      <c r="L13" s="251">
        <v>1.647</v>
      </c>
      <c r="M13" s="251">
        <v>1.7000000000000001E-2</v>
      </c>
      <c r="N13" s="251">
        <v>13.137</v>
      </c>
      <c r="P13" s="39" t="e">
        <v>#REF!</v>
      </c>
    </row>
    <row r="14" spans="1:16" s="8" customFormat="1" ht="15.75" customHeight="1" x14ac:dyDescent="0.25">
      <c r="A14" s="12">
        <v>2006</v>
      </c>
      <c r="B14" s="251">
        <v>0.35199999999999998</v>
      </c>
      <c r="C14" s="251">
        <v>1.6</v>
      </c>
      <c r="D14" s="251">
        <v>0.91400000000000003</v>
      </c>
      <c r="E14" s="251">
        <v>1.1040000000000001</v>
      </c>
      <c r="F14" s="251">
        <v>1.2030000000000001</v>
      </c>
      <c r="G14" s="251">
        <v>1.0900000000000001</v>
      </c>
      <c r="H14" s="251">
        <v>1.1599999999999999</v>
      </c>
      <c r="I14" s="251">
        <v>1.649</v>
      </c>
      <c r="J14" s="251">
        <v>1.085</v>
      </c>
      <c r="K14" s="251">
        <v>0.65500000000000003</v>
      </c>
      <c r="L14" s="251">
        <v>1.452</v>
      </c>
      <c r="M14" s="251">
        <v>0.01</v>
      </c>
      <c r="N14" s="251">
        <v>12.273999999999999</v>
      </c>
      <c r="P14" s="39" t="e">
        <v>#REF!</v>
      </c>
    </row>
    <row r="15" spans="1:16" s="8" customFormat="1" ht="15.75" x14ac:dyDescent="0.25">
      <c r="A15" s="12">
        <v>2007</v>
      </c>
      <c r="B15" s="251">
        <v>0.40699999999999997</v>
      </c>
      <c r="C15" s="251">
        <v>1.542</v>
      </c>
      <c r="D15" s="251">
        <v>1.0820000000000001</v>
      </c>
      <c r="E15" s="251">
        <v>1.216</v>
      </c>
      <c r="F15" s="251">
        <v>1.45</v>
      </c>
      <c r="G15" s="251">
        <v>0.96299999999999997</v>
      </c>
      <c r="H15" s="251">
        <v>1.24</v>
      </c>
      <c r="I15" s="251">
        <v>1.377</v>
      </c>
      <c r="J15" s="251">
        <v>0.92500000000000004</v>
      </c>
      <c r="K15" s="251">
        <v>0.57099999999999995</v>
      </c>
      <c r="L15" s="251">
        <v>1.3260000000000001</v>
      </c>
      <c r="M15" s="251">
        <v>1.4E-2</v>
      </c>
      <c r="N15" s="251">
        <v>12.113</v>
      </c>
      <c r="P15" s="39" t="e">
        <v>#REF!</v>
      </c>
    </row>
    <row r="16" spans="1:16" s="8" customFormat="1" ht="15.75" x14ac:dyDescent="0.25">
      <c r="A16" s="12">
        <v>2008</v>
      </c>
      <c r="B16" s="251">
        <v>0.45200000000000001</v>
      </c>
      <c r="C16" s="251">
        <v>1.341</v>
      </c>
      <c r="D16" s="251">
        <v>1.0349999999999999</v>
      </c>
      <c r="E16" s="251">
        <v>1.159</v>
      </c>
      <c r="F16" s="251">
        <v>1.391</v>
      </c>
      <c r="G16" s="251">
        <v>0.90100000000000002</v>
      </c>
      <c r="H16" s="251">
        <v>1.2749999999999999</v>
      </c>
      <c r="I16" s="251">
        <v>1.5589999999999999</v>
      </c>
      <c r="J16" s="251">
        <v>0.92800000000000005</v>
      </c>
      <c r="K16" s="251">
        <v>0.47599999999999998</v>
      </c>
      <c r="L16" s="251">
        <v>1.1479999999999999</v>
      </c>
      <c r="M16" s="251">
        <v>5.0000000000000001E-3</v>
      </c>
      <c r="N16" s="251">
        <v>11.67</v>
      </c>
      <c r="P16" s="39"/>
    </row>
    <row r="17" spans="1:16" s="8" customFormat="1" ht="15.75" customHeight="1" x14ac:dyDescent="0.25">
      <c r="A17" s="12">
        <v>2009</v>
      </c>
      <c r="B17" s="251">
        <v>0.40200000000000002</v>
      </c>
      <c r="C17" s="251">
        <v>1.171</v>
      </c>
      <c r="D17" s="251">
        <v>0.871</v>
      </c>
      <c r="E17" s="251">
        <v>0.73799999999999999</v>
      </c>
      <c r="F17" s="251">
        <v>0.75900000000000001</v>
      </c>
      <c r="G17" s="251">
        <v>0.67300000000000004</v>
      </c>
      <c r="H17" s="251">
        <v>1.34</v>
      </c>
      <c r="I17" s="251">
        <v>1.6</v>
      </c>
      <c r="J17" s="251">
        <v>0.78400000000000003</v>
      </c>
      <c r="K17" s="251">
        <v>0.38100000000000001</v>
      </c>
      <c r="L17" s="251">
        <v>0.82299999999999995</v>
      </c>
      <c r="M17" s="251">
        <v>0</v>
      </c>
      <c r="N17" s="251">
        <v>9.5419999999999998</v>
      </c>
      <c r="P17" s="39"/>
    </row>
    <row r="18" spans="1:16" s="40" customFormat="1" ht="15.75" customHeight="1" x14ac:dyDescent="0.25">
      <c r="A18" s="12">
        <v>2010</v>
      </c>
      <c r="B18" s="251">
        <v>0.317</v>
      </c>
      <c r="C18" s="251">
        <v>0.94499999999999995</v>
      </c>
      <c r="D18" s="251">
        <v>0.67600000000000005</v>
      </c>
      <c r="E18" s="251">
        <v>0.82099999999999995</v>
      </c>
      <c r="F18" s="251">
        <v>0.83299999999999996</v>
      </c>
      <c r="G18" s="251">
        <v>0.71699999999999997</v>
      </c>
      <c r="H18" s="251">
        <v>1.151</v>
      </c>
      <c r="I18" s="251">
        <v>1.218</v>
      </c>
      <c r="J18" s="251">
        <v>1.052</v>
      </c>
      <c r="K18" s="251">
        <v>0.376</v>
      </c>
      <c r="L18" s="251">
        <v>0.81399999999999995</v>
      </c>
      <c r="M18" s="251">
        <v>0</v>
      </c>
      <c r="N18" s="251">
        <v>8.92</v>
      </c>
      <c r="P18" s="41"/>
    </row>
    <row r="19" spans="1:16" s="40" customFormat="1" ht="15.75" x14ac:dyDescent="0.25">
      <c r="A19" s="12">
        <v>2011</v>
      </c>
      <c r="B19" s="251">
        <v>0.33900000000000002</v>
      </c>
      <c r="C19" s="251">
        <v>0.75900000000000001</v>
      </c>
      <c r="D19" s="251">
        <v>0.48499999999999999</v>
      </c>
      <c r="E19" s="251">
        <v>0.57099999999999995</v>
      </c>
      <c r="F19" s="251">
        <v>0.80700000000000005</v>
      </c>
      <c r="G19" s="251">
        <v>0.70299999999999996</v>
      </c>
      <c r="H19" s="251">
        <v>1.377</v>
      </c>
      <c r="I19" s="251">
        <v>1.3480000000000001</v>
      </c>
      <c r="J19" s="251">
        <v>0.97699999999999998</v>
      </c>
      <c r="K19" s="251">
        <v>0.36599999999999999</v>
      </c>
      <c r="L19" s="251">
        <v>0.79600000000000004</v>
      </c>
      <c r="M19" s="251">
        <v>1E-3</v>
      </c>
      <c r="N19" s="251">
        <v>8.5289999999999999</v>
      </c>
      <c r="P19" s="41"/>
    </row>
    <row r="20" spans="1:16" s="40" customFormat="1" ht="15.75" x14ac:dyDescent="0.25">
      <c r="A20" s="12">
        <v>2012</v>
      </c>
      <c r="B20" s="251">
        <v>0.27600000000000002</v>
      </c>
      <c r="C20" s="251">
        <v>0.8</v>
      </c>
      <c r="D20" s="251">
        <v>0.72899999999999998</v>
      </c>
      <c r="E20" s="251">
        <v>0.79300000000000004</v>
      </c>
      <c r="F20" s="251">
        <v>1.073</v>
      </c>
      <c r="G20" s="251">
        <v>0.57899999999999996</v>
      </c>
      <c r="H20" s="251">
        <v>1.883</v>
      </c>
      <c r="I20" s="251">
        <v>1.367</v>
      </c>
      <c r="J20" s="251">
        <v>1.0820000000000001</v>
      </c>
      <c r="K20" s="251">
        <v>0.41799999999999998</v>
      </c>
      <c r="L20" s="251">
        <v>0.82199999999999995</v>
      </c>
      <c r="M20" s="251">
        <v>0</v>
      </c>
      <c r="N20" s="251">
        <v>9.8219999999999992</v>
      </c>
      <c r="P20" s="41"/>
    </row>
    <row r="21" spans="1:16" s="40" customFormat="1" ht="15.75" x14ac:dyDescent="0.25">
      <c r="A21" s="12">
        <v>2013</v>
      </c>
      <c r="B21" s="251">
        <v>0.39800000000000002</v>
      </c>
      <c r="C21" s="251">
        <v>0.66200000000000003</v>
      </c>
      <c r="D21" s="251">
        <v>0.627</v>
      </c>
      <c r="E21" s="251">
        <v>0.67600000000000005</v>
      </c>
      <c r="F21" s="251">
        <v>0.90300000000000002</v>
      </c>
      <c r="G21" s="251">
        <v>0.59</v>
      </c>
      <c r="H21" s="251">
        <v>1.028</v>
      </c>
      <c r="I21" s="251">
        <v>1.345</v>
      </c>
      <c r="J21" s="251">
        <v>1.3979999999999999</v>
      </c>
      <c r="K21" s="251">
        <v>0.42</v>
      </c>
      <c r="L21" s="251">
        <v>0.999</v>
      </c>
      <c r="M21" s="251">
        <v>1.0999999999999999E-2</v>
      </c>
      <c r="N21" s="251">
        <v>9.0570000000000004</v>
      </c>
      <c r="P21" s="41"/>
    </row>
    <row r="22" spans="1:16" s="42" customFormat="1" ht="15.75" x14ac:dyDescent="0.25">
      <c r="A22" s="32" t="s">
        <v>17</v>
      </c>
    </row>
    <row r="23" spans="1:16" s="42" customFormat="1" ht="15.75" customHeight="1" x14ac:dyDescent="0.25">
      <c r="A23" s="12">
        <v>2001</v>
      </c>
      <c r="B23" s="251">
        <v>4.3869622891794604</v>
      </c>
      <c r="C23" s="251">
        <v>11.351146484745099</v>
      </c>
      <c r="D23" s="251">
        <v>6.96418419556566</v>
      </c>
      <c r="E23" s="251">
        <v>8.5465226454424901</v>
      </c>
      <c r="F23" s="251">
        <v>9.5319310214136799</v>
      </c>
      <c r="G23" s="251">
        <v>7.3147621754784904</v>
      </c>
      <c r="H23" s="251">
        <v>17.7278756869433</v>
      </c>
      <c r="I23" s="251">
        <v>13.122986545385601</v>
      </c>
      <c r="J23" s="251">
        <v>6.3104036384309303</v>
      </c>
      <c r="K23" s="251">
        <v>3.5626302823574001</v>
      </c>
      <c r="L23" s="251">
        <v>10.858442296759501</v>
      </c>
      <c r="M23" s="251">
        <v>0.32215273829827601</v>
      </c>
      <c r="N23" s="251">
        <v>100</v>
      </c>
    </row>
    <row r="24" spans="1:16" s="42" customFormat="1" ht="15.75" customHeight="1" x14ac:dyDescent="0.25">
      <c r="A24" s="12">
        <v>2002</v>
      </c>
      <c r="B24" s="251">
        <v>3.6428687591478299</v>
      </c>
      <c r="C24" s="251">
        <v>10.3756708407871</v>
      </c>
      <c r="D24" s="251">
        <v>7.5134168157424002</v>
      </c>
      <c r="E24" s="251">
        <v>9.8715238250122006</v>
      </c>
      <c r="F24" s="251">
        <v>9.02585786306717</v>
      </c>
      <c r="G24" s="251">
        <v>9.1966173361522205</v>
      </c>
      <c r="H24" s="251">
        <v>14.2624817043422</v>
      </c>
      <c r="I24" s="251">
        <v>15.262644332411799</v>
      </c>
      <c r="J24" s="251">
        <v>7.0499268173686804</v>
      </c>
      <c r="K24" s="251">
        <v>3.3420068303789199</v>
      </c>
      <c r="L24" s="251">
        <v>10.326882419905701</v>
      </c>
      <c r="M24" s="251">
        <v>0.13010245568385101</v>
      </c>
      <c r="N24" s="251">
        <v>100</v>
      </c>
    </row>
    <row r="25" spans="1:16" s="42" customFormat="1" ht="15.75" customHeight="1" x14ac:dyDescent="0.25">
      <c r="A25" s="12">
        <v>2003</v>
      </c>
      <c r="B25" s="251">
        <v>3.82309941520468</v>
      </c>
      <c r="C25" s="251">
        <v>10.935672514619901</v>
      </c>
      <c r="D25" s="251">
        <v>7.8728070175438596</v>
      </c>
      <c r="E25" s="251">
        <v>7.9897660818713501</v>
      </c>
      <c r="F25" s="251">
        <v>9.3713450292397695</v>
      </c>
      <c r="G25" s="251">
        <v>9.2982456140350909</v>
      </c>
      <c r="H25" s="251">
        <v>14.0862573099415</v>
      </c>
      <c r="I25" s="251">
        <v>13.8961988304094</v>
      </c>
      <c r="J25" s="251">
        <v>7.3318713450292403</v>
      </c>
      <c r="K25" s="251">
        <v>4.5906432748538002</v>
      </c>
      <c r="L25" s="251">
        <v>10.6359649122807</v>
      </c>
      <c r="M25" s="251">
        <v>0.16812865497075999</v>
      </c>
      <c r="N25" s="251">
        <v>100</v>
      </c>
    </row>
    <row r="26" spans="1:16" s="42" customFormat="1" ht="15.75" customHeight="1" x14ac:dyDescent="0.25">
      <c r="A26" s="12">
        <v>2004</v>
      </c>
      <c r="B26" s="251">
        <v>3.19655406937202</v>
      </c>
      <c r="C26" s="251">
        <v>11.0934784251492</v>
      </c>
      <c r="D26" s="251">
        <v>7.2621476611501503</v>
      </c>
      <c r="E26" s="251">
        <v>8.89443059019119</v>
      </c>
      <c r="F26" s="251">
        <v>10.919670520667999</v>
      </c>
      <c r="G26" s="251">
        <v>8.1765283760296192</v>
      </c>
      <c r="H26" s="251">
        <v>10.8592155973702</v>
      </c>
      <c r="I26" s="251">
        <v>15.2044132094007</v>
      </c>
      <c r="J26" s="251">
        <v>9.1513640142069104</v>
      </c>
      <c r="K26" s="251">
        <v>5.7583314441169797</v>
      </c>
      <c r="L26" s="251">
        <v>9.4007405728104008</v>
      </c>
      <c r="M26" s="251">
        <v>8.3125519534497094E-2</v>
      </c>
      <c r="N26" s="251">
        <v>100</v>
      </c>
    </row>
    <row r="27" spans="1:16" s="42" customFormat="1" ht="15.75" customHeight="1" x14ac:dyDescent="0.25">
      <c r="A27" s="12">
        <v>2005</v>
      </c>
      <c r="B27" s="251">
        <v>3.3188703661414301</v>
      </c>
      <c r="C27" s="251">
        <v>12.5980056329451</v>
      </c>
      <c r="D27" s="251">
        <v>7.4522341478267498</v>
      </c>
      <c r="E27" s="251">
        <v>8.4874781152470096</v>
      </c>
      <c r="F27" s="251">
        <v>10.162137474309199</v>
      </c>
      <c r="G27" s="251">
        <v>7.6577605237116497</v>
      </c>
      <c r="H27" s="251">
        <v>10.915734185887199</v>
      </c>
      <c r="I27" s="251">
        <v>11.745451777422501</v>
      </c>
      <c r="J27" s="251">
        <v>8.8376341630509305</v>
      </c>
      <c r="K27" s="251">
        <v>6.1581791885514203</v>
      </c>
      <c r="L27" s="251">
        <v>12.537108928979199</v>
      </c>
      <c r="M27" s="251">
        <v>0.129405495927533</v>
      </c>
      <c r="N27" s="251">
        <v>100</v>
      </c>
    </row>
    <row r="28" spans="1:16" s="42" customFormat="1" ht="15.75" x14ac:dyDescent="0.25">
      <c r="A28" s="12">
        <v>2006</v>
      </c>
      <c r="B28" s="251">
        <v>2.86785074140459</v>
      </c>
      <c r="C28" s="251">
        <v>13.035685188202701</v>
      </c>
      <c r="D28" s="251">
        <v>7.4466351637608001</v>
      </c>
      <c r="E28" s="251">
        <v>8.9946227798598706</v>
      </c>
      <c r="F28" s="251">
        <v>9.8012058008799094</v>
      </c>
      <c r="G28" s="251">
        <v>8.8805605344630898</v>
      </c>
      <c r="H28" s="251">
        <v>9.45087176144696</v>
      </c>
      <c r="I28" s="251">
        <v>13.434903047091399</v>
      </c>
      <c r="J28" s="251">
        <v>8.8398240182499599</v>
      </c>
      <c r="K28" s="251">
        <v>5.33648362392048</v>
      </c>
      <c r="L28" s="251">
        <v>11.829884308294</v>
      </c>
      <c r="M28" s="251">
        <v>8.1473032426266898E-2</v>
      </c>
      <c r="N28" s="251">
        <v>100</v>
      </c>
    </row>
    <row r="29" spans="1:16" s="42" customFormat="1" ht="15.75" x14ac:dyDescent="0.25">
      <c r="A29" s="12">
        <v>2007</v>
      </c>
      <c r="B29" s="251">
        <v>3.3600264178981298</v>
      </c>
      <c r="C29" s="251">
        <v>12.7301246594568</v>
      </c>
      <c r="D29" s="251">
        <v>8.9325518038471099</v>
      </c>
      <c r="E29" s="251">
        <v>10.0388012878725</v>
      </c>
      <c r="F29" s="251">
        <v>11.9706100883348</v>
      </c>
      <c r="G29" s="251">
        <v>7.9501362172872101</v>
      </c>
      <c r="H29" s="251">
        <v>10.236935523817399</v>
      </c>
      <c r="I29" s="251">
        <v>11.367951787335899</v>
      </c>
      <c r="J29" s="251">
        <v>7.6364236770411997</v>
      </c>
      <c r="K29" s="251">
        <v>4.7139436968546198</v>
      </c>
      <c r="L29" s="251">
        <v>10.9469165359531</v>
      </c>
      <c r="M29" s="251">
        <v>0.115578304301164</v>
      </c>
      <c r="N29" s="251">
        <v>100</v>
      </c>
    </row>
    <row r="30" spans="1:16" s="43" customFormat="1" ht="15.75" x14ac:dyDescent="0.25">
      <c r="A30" s="12">
        <v>2008</v>
      </c>
      <c r="B30" s="251">
        <v>3.8731790916880899</v>
      </c>
      <c r="C30" s="251">
        <v>11.4910025706941</v>
      </c>
      <c r="D30" s="251">
        <v>8.8688946015424204</v>
      </c>
      <c r="E30" s="251">
        <v>9.9314481576692408</v>
      </c>
      <c r="F30" s="251">
        <v>11.919451585261401</v>
      </c>
      <c r="G30" s="251">
        <v>7.7206512425021403</v>
      </c>
      <c r="H30" s="251">
        <v>10.9254498714653</v>
      </c>
      <c r="I30" s="251">
        <v>13.3590402742074</v>
      </c>
      <c r="J30" s="251">
        <v>7.9520137103684698</v>
      </c>
      <c r="K30" s="251">
        <v>4.0788346186803803</v>
      </c>
      <c r="L30" s="251">
        <v>9.8371893744644403</v>
      </c>
      <c r="M30" s="251">
        <v>4.2844901456726703E-2</v>
      </c>
      <c r="N30" s="251">
        <v>100</v>
      </c>
    </row>
    <row r="31" spans="1:16" ht="15.75" customHeight="1" x14ac:dyDescent="0.25">
      <c r="A31" s="12">
        <v>2009</v>
      </c>
      <c r="B31" s="251">
        <v>4.2129532592747898</v>
      </c>
      <c r="C31" s="251">
        <v>12.2720603647034</v>
      </c>
      <c r="D31" s="251">
        <v>9.1280653950953692</v>
      </c>
      <c r="E31" s="251">
        <v>7.7342276252357998</v>
      </c>
      <c r="F31" s="251">
        <v>7.9543072731083599</v>
      </c>
      <c r="G31" s="251">
        <v>7.0530287151540598</v>
      </c>
      <c r="H31" s="251">
        <v>14.043177530915999</v>
      </c>
      <c r="I31" s="251">
        <v>16.7679731712429</v>
      </c>
      <c r="J31" s="251">
        <v>8.21630685390903</v>
      </c>
      <c r="K31" s="251">
        <v>3.9928736114022199</v>
      </c>
      <c r="L31" s="251">
        <v>8.6250261999580804</v>
      </c>
      <c r="M31" s="251">
        <v>0</v>
      </c>
      <c r="N31" s="251">
        <v>100</v>
      </c>
    </row>
    <row r="32" spans="1:16" ht="15.75" customHeight="1" x14ac:dyDescent="0.25">
      <c r="A32" s="12">
        <v>2010</v>
      </c>
      <c r="B32" s="251">
        <v>3.5538116591928302</v>
      </c>
      <c r="C32" s="251">
        <v>10.5941704035874</v>
      </c>
      <c r="D32" s="251">
        <v>7.5784753363228701</v>
      </c>
      <c r="E32" s="251">
        <v>9.2040358744394606</v>
      </c>
      <c r="F32" s="251">
        <v>9.3385650224215304</v>
      </c>
      <c r="G32" s="251">
        <v>8.0381165919282491</v>
      </c>
      <c r="H32" s="251">
        <v>12.903587443946201</v>
      </c>
      <c r="I32" s="251">
        <v>13.654708520179399</v>
      </c>
      <c r="J32" s="251">
        <v>11.7937219730942</v>
      </c>
      <c r="K32" s="251">
        <v>4.2152466367713002</v>
      </c>
      <c r="L32" s="251">
        <v>9.1255605381165896</v>
      </c>
      <c r="M32" s="251">
        <v>0</v>
      </c>
      <c r="N32" s="251">
        <v>100</v>
      </c>
    </row>
    <row r="33" spans="1:14" ht="15.75" x14ac:dyDescent="0.25">
      <c r="A33" s="12">
        <v>2011</v>
      </c>
      <c r="B33" s="245">
        <v>3.9746746394653498</v>
      </c>
      <c r="C33" s="245">
        <v>8.8990502989799491</v>
      </c>
      <c r="D33" s="245">
        <v>5.6864814163442396</v>
      </c>
      <c r="E33" s="245">
        <v>6.6948059561496098</v>
      </c>
      <c r="F33" s="245">
        <v>9.4618360886387602</v>
      </c>
      <c r="G33" s="245">
        <v>8.2424668777113403</v>
      </c>
      <c r="H33" s="245">
        <v>16.1449173408371</v>
      </c>
      <c r="I33" s="245">
        <v>15.8049009262516</v>
      </c>
      <c r="J33" s="245">
        <v>11.4550357603471</v>
      </c>
      <c r="K33" s="245">
        <v>4.2912416461484302</v>
      </c>
      <c r="L33" s="245">
        <v>9.3328643451752793</v>
      </c>
      <c r="M33" s="245">
        <v>1.1724703951225201E-2</v>
      </c>
      <c r="N33" s="245">
        <v>100</v>
      </c>
    </row>
    <row r="34" spans="1:14" ht="15.75" x14ac:dyDescent="0.2">
      <c r="A34" s="33">
        <v>2012</v>
      </c>
      <c r="B34" s="247">
        <v>2.81001832620648</v>
      </c>
      <c r="C34" s="247">
        <v>8.1449806556709401</v>
      </c>
      <c r="D34" s="247">
        <v>7.4221136224801496</v>
      </c>
      <c r="E34" s="247">
        <v>8.0737120749338196</v>
      </c>
      <c r="F34" s="247">
        <v>10.9244553044187</v>
      </c>
      <c r="G34" s="247">
        <v>5.8949297495418396</v>
      </c>
      <c r="H34" s="247">
        <v>19.171248218285498</v>
      </c>
      <c r="I34" s="247">
        <v>13.917735695377701</v>
      </c>
      <c r="J34" s="247">
        <v>11.016086336795</v>
      </c>
      <c r="K34" s="247">
        <v>4.2557523925880698</v>
      </c>
      <c r="L34" s="247">
        <v>8.3689676237018897</v>
      </c>
      <c r="M34" s="247">
        <v>0</v>
      </c>
      <c r="N34" s="247">
        <v>100</v>
      </c>
    </row>
    <row r="35" spans="1:14" ht="16.5" thickBot="1" x14ac:dyDescent="0.25">
      <c r="A35" s="34">
        <v>2013</v>
      </c>
      <c r="B35" s="246">
        <v>4.3943910787236398</v>
      </c>
      <c r="C35" s="246">
        <v>7.3092635530528902</v>
      </c>
      <c r="D35" s="246">
        <v>6.9228221265319601</v>
      </c>
      <c r="E35" s="246">
        <v>7.4638401236612602</v>
      </c>
      <c r="F35" s="246">
        <v>9.9701888042398092</v>
      </c>
      <c r="G35" s="246">
        <v>6.5142983327812702</v>
      </c>
      <c r="H35" s="246">
        <v>11.350336756100299</v>
      </c>
      <c r="I35" s="246">
        <v>14.8503919620183</v>
      </c>
      <c r="J35" s="246">
        <v>15.435574693607199</v>
      </c>
      <c r="K35" s="246">
        <v>4.6372971182510803</v>
      </c>
      <c r="L35" s="246">
        <v>11.030142431268599</v>
      </c>
      <c r="M35" s="246">
        <v>0.121453019763719</v>
      </c>
      <c r="N35" s="246">
        <v>100</v>
      </c>
    </row>
    <row r="37" spans="1:14" ht="15" x14ac:dyDescent="0.2">
      <c r="A37" s="42"/>
      <c r="B37" s="42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242" t="s">
        <v>19</v>
      </c>
    </row>
    <row r="38" spans="1:14" ht="15" x14ac:dyDescent="0.2">
      <c r="A38" s="241" t="s">
        <v>18</v>
      </c>
      <c r="B38" s="45"/>
      <c r="C38" s="4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42" t="s">
        <v>277</v>
      </c>
    </row>
    <row r="39" spans="1:14" ht="15" x14ac:dyDescent="0.2">
      <c r="A39" s="234" t="s">
        <v>20</v>
      </c>
      <c r="B39" s="42"/>
      <c r="C39" s="4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2" t="s">
        <v>279</v>
      </c>
    </row>
    <row r="40" spans="1:14" ht="12.75" x14ac:dyDescent="0.2">
      <c r="A40" s="235" t="s">
        <v>285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</sheetData>
  <hyperlinks>
    <hyperlink ref="A2" r:id="rId1" display="Vehicle Licensing Statistics"/>
    <hyperlink ref="A2:H2" r:id="rId2" display="Vehicle Licensing Statistics (https://www.gov.uk/government/collections/vehicles-statistics)"/>
    <hyperlink ref="A40" r:id="rId3" display="Notes &amp; definitions (https://www.gov.uk/transport-statistics-notes-and-guidance-vehicle-licensing)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="75" zoomScaleNormal="75" workbookViewId="0">
      <selection activeCell="Q13" sqref="Q13"/>
    </sheetView>
  </sheetViews>
  <sheetFormatPr defaultRowHeight="11.25" x14ac:dyDescent="0.2"/>
  <cols>
    <col min="1" max="1" width="11.88671875" style="83" customWidth="1"/>
    <col min="2" max="14" width="9.88671875" style="83" customWidth="1"/>
    <col min="15" max="15" width="8.88671875" style="83"/>
    <col min="16" max="16" width="0" style="83" hidden="1" customWidth="1"/>
    <col min="17" max="256" width="8.88671875" style="83"/>
    <col min="257" max="257" width="11.88671875" style="83" customWidth="1"/>
    <col min="258" max="270" width="9.88671875" style="83" customWidth="1"/>
    <col min="271" max="271" width="8.88671875" style="83"/>
    <col min="272" max="272" width="0" style="83" hidden="1" customWidth="1"/>
    <col min="273" max="512" width="8.88671875" style="83"/>
    <col min="513" max="513" width="11.88671875" style="83" customWidth="1"/>
    <col min="514" max="526" width="9.88671875" style="83" customWidth="1"/>
    <col min="527" max="527" width="8.88671875" style="83"/>
    <col min="528" max="528" width="0" style="83" hidden="1" customWidth="1"/>
    <col min="529" max="768" width="8.88671875" style="83"/>
    <col min="769" max="769" width="11.88671875" style="83" customWidth="1"/>
    <col min="770" max="782" width="9.88671875" style="83" customWidth="1"/>
    <col min="783" max="783" width="8.88671875" style="83"/>
    <col min="784" max="784" width="0" style="83" hidden="1" customWidth="1"/>
    <col min="785" max="1024" width="8.88671875" style="83"/>
    <col min="1025" max="1025" width="11.88671875" style="83" customWidth="1"/>
    <col min="1026" max="1038" width="9.88671875" style="83" customWidth="1"/>
    <col min="1039" max="1039" width="8.88671875" style="83"/>
    <col min="1040" max="1040" width="0" style="83" hidden="1" customWidth="1"/>
    <col min="1041" max="1280" width="8.88671875" style="83"/>
    <col min="1281" max="1281" width="11.88671875" style="83" customWidth="1"/>
    <col min="1282" max="1294" width="9.88671875" style="83" customWidth="1"/>
    <col min="1295" max="1295" width="8.88671875" style="83"/>
    <col min="1296" max="1296" width="0" style="83" hidden="1" customWidth="1"/>
    <col min="1297" max="1536" width="8.88671875" style="83"/>
    <col min="1537" max="1537" width="11.88671875" style="83" customWidth="1"/>
    <col min="1538" max="1550" width="9.88671875" style="83" customWidth="1"/>
    <col min="1551" max="1551" width="8.88671875" style="83"/>
    <col min="1552" max="1552" width="0" style="83" hidden="1" customWidth="1"/>
    <col min="1553" max="1792" width="8.88671875" style="83"/>
    <col min="1793" max="1793" width="11.88671875" style="83" customWidth="1"/>
    <col min="1794" max="1806" width="9.88671875" style="83" customWidth="1"/>
    <col min="1807" max="1807" width="8.88671875" style="83"/>
    <col min="1808" max="1808" width="0" style="83" hidden="1" customWidth="1"/>
    <col min="1809" max="2048" width="8.88671875" style="83"/>
    <col min="2049" max="2049" width="11.88671875" style="83" customWidth="1"/>
    <col min="2050" max="2062" width="9.88671875" style="83" customWidth="1"/>
    <col min="2063" max="2063" width="8.88671875" style="83"/>
    <col min="2064" max="2064" width="0" style="83" hidden="1" customWidth="1"/>
    <col min="2065" max="2304" width="8.88671875" style="83"/>
    <col min="2305" max="2305" width="11.88671875" style="83" customWidth="1"/>
    <col min="2306" max="2318" width="9.88671875" style="83" customWidth="1"/>
    <col min="2319" max="2319" width="8.88671875" style="83"/>
    <col min="2320" max="2320" width="0" style="83" hidden="1" customWidth="1"/>
    <col min="2321" max="2560" width="8.88671875" style="83"/>
    <col min="2561" max="2561" width="11.88671875" style="83" customWidth="1"/>
    <col min="2562" max="2574" width="9.88671875" style="83" customWidth="1"/>
    <col min="2575" max="2575" width="8.88671875" style="83"/>
    <col min="2576" max="2576" width="0" style="83" hidden="1" customWidth="1"/>
    <col min="2577" max="2816" width="8.88671875" style="83"/>
    <col min="2817" max="2817" width="11.88671875" style="83" customWidth="1"/>
    <col min="2818" max="2830" width="9.88671875" style="83" customWidth="1"/>
    <col min="2831" max="2831" width="8.88671875" style="83"/>
    <col min="2832" max="2832" width="0" style="83" hidden="1" customWidth="1"/>
    <col min="2833" max="3072" width="8.88671875" style="83"/>
    <col min="3073" max="3073" width="11.88671875" style="83" customWidth="1"/>
    <col min="3074" max="3086" width="9.88671875" style="83" customWidth="1"/>
    <col min="3087" max="3087" width="8.88671875" style="83"/>
    <col min="3088" max="3088" width="0" style="83" hidden="1" customWidth="1"/>
    <col min="3089" max="3328" width="8.88671875" style="83"/>
    <col min="3329" max="3329" width="11.88671875" style="83" customWidth="1"/>
    <col min="3330" max="3342" width="9.88671875" style="83" customWidth="1"/>
    <col min="3343" max="3343" width="8.88671875" style="83"/>
    <col min="3344" max="3344" width="0" style="83" hidden="1" customWidth="1"/>
    <col min="3345" max="3584" width="8.88671875" style="83"/>
    <col min="3585" max="3585" width="11.88671875" style="83" customWidth="1"/>
    <col min="3586" max="3598" width="9.88671875" style="83" customWidth="1"/>
    <col min="3599" max="3599" width="8.88671875" style="83"/>
    <col min="3600" max="3600" width="0" style="83" hidden="1" customWidth="1"/>
    <col min="3601" max="3840" width="8.88671875" style="83"/>
    <col min="3841" max="3841" width="11.88671875" style="83" customWidth="1"/>
    <col min="3842" max="3854" width="9.88671875" style="83" customWidth="1"/>
    <col min="3855" max="3855" width="8.88671875" style="83"/>
    <col min="3856" max="3856" width="0" style="83" hidden="1" customWidth="1"/>
    <col min="3857" max="4096" width="8.88671875" style="83"/>
    <col min="4097" max="4097" width="11.88671875" style="83" customWidth="1"/>
    <col min="4098" max="4110" width="9.88671875" style="83" customWidth="1"/>
    <col min="4111" max="4111" width="8.88671875" style="83"/>
    <col min="4112" max="4112" width="0" style="83" hidden="1" customWidth="1"/>
    <col min="4113" max="4352" width="8.88671875" style="83"/>
    <col min="4353" max="4353" width="11.88671875" style="83" customWidth="1"/>
    <col min="4354" max="4366" width="9.88671875" style="83" customWidth="1"/>
    <col min="4367" max="4367" width="8.88671875" style="83"/>
    <col min="4368" max="4368" width="0" style="83" hidden="1" customWidth="1"/>
    <col min="4369" max="4608" width="8.88671875" style="83"/>
    <col min="4609" max="4609" width="11.88671875" style="83" customWidth="1"/>
    <col min="4610" max="4622" width="9.88671875" style="83" customWidth="1"/>
    <col min="4623" max="4623" width="8.88671875" style="83"/>
    <col min="4624" max="4624" width="0" style="83" hidden="1" customWidth="1"/>
    <col min="4625" max="4864" width="8.88671875" style="83"/>
    <col min="4865" max="4865" width="11.88671875" style="83" customWidth="1"/>
    <col min="4866" max="4878" width="9.88671875" style="83" customWidth="1"/>
    <col min="4879" max="4879" width="8.88671875" style="83"/>
    <col min="4880" max="4880" width="0" style="83" hidden="1" customWidth="1"/>
    <col min="4881" max="5120" width="8.88671875" style="83"/>
    <col min="5121" max="5121" width="11.88671875" style="83" customWidth="1"/>
    <col min="5122" max="5134" width="9.88671875" style="83" customWidth="1"/>
    <col min="5135" max="5135" width="8.88671875" style="83"/>
    <col min="5136" max="5136" width="0" style="83" hidden="1" customWidth="1"/>
    <col min="5137" max="5376" width="8.88671875" style="83"/>
    <col min="5377" max="5377" width="11.88671875" style="83" customWidth="1"/>
    <col min="5378" max="5390" width="9.88671875" style="83" customWidth="1"/>
    <col min="5391" max="5391" width="8.88671875" style="83"/>
    <col min="5392" max="5392" width="0" style="83" hidden="1" customWidth="1"/>
    <col min="5393" max="5632" width="8.88671875" style="83"/>
    <col min="5633" max="5633" width="11.88671875" style="83" customWidth="1"/>
    <col min="5634" max="5646" width="9.88671875" style="83" customWidth="1"/>
    <col min="5647" max="5647" width="8.88671875" style="83"/>
    <col min="5648" max="5648" width="0" style="83" hidden="1" customWidth="1"/>
    <col min="5649" max="5888" width="8.88671875" style="83"/>
    <col min="5889" max="5889" width="11.88671875" style="83" customWidth="1"/>
    <col min="5890" max="5902" width="9.88671875" style="83" customWidth="1"/>
    <col min="5903" max="5903" width="8.88671875" style="83"/>
    <col min="5904" max="5904" width="0" style="83" hidden="1" customWidth="1"/>
    <col min="5905" max="6144" width="8.88671875" style="83"/>
    <col min="6145" max="6145" width="11.88671875" style="83" customWidth="1"/>
    <col min="6146" max="6158" width="9.88671875" style="83" customWidth="1"/>
    <col min="6159" max="6159" width="8.88671875" style="83"/>
    <col min="6160" max="6160" width="0" style="83" hidden="1" customWidth="1"/>
    <col min="6161" max="6400" width="8.88671875" style="83"/>
    <col min="6401" max="6401" width="11.88671875" style="83" customWidth="1"/>
    <col min="6402" max="6414" width="9.88671875" style="83" customWidth="1"/>
    <col min="6415" max="6415" width="8.88671875" style="83"/>
    <col min="6416" max="6416" width="0" style="83" hidden="1" customWidth="1"/>
    <col min="6417" max="6656" width="8.88671875" style="83"/>
    <col min="6657" max="6657" width="11.88671875" style="83" customWidth="1"/>
    <col min="6658" max="6670" width="9.88671875" style="83" customWidth="1"/>
    <col min="6671" max="6671" width="8.88671875" style="83"/>
    <col min="6672" max="6672" width="0" style="83" hidden="1" customWidth="1"/>
    <col min="6673" max="6912" width="8.88671875" style="83"/>
    <col min="6913" max="6913" width="11.88671875" style="83" customWidth="1"/>
    <col min="6914" max="6926" width="9.88671875" style="83" customWidth="1"/>
    <col min="6927" max="6927" width="8.88671875" style="83"/>
    <col min="6928" max="6928" width="0" style="83" hidden="1" customWidth="1"/>
    <col min="6929" max="7168" width="8.88671875" style="83"/>
    <col min="7169" max="7169" width="11.88671875" style="83" customWidth="1"/>
    <col min="7170" max="7182" width="9.88671875" style="83" customWidth="1"/>
    <col min="7183" max="7183" width="8.88671875" style="83"/>
    <col min="7184" max="7184" width="0" style="83" hidden="1" customWidth="1"/>
    <col min="7185" max="7424" width="8.88671875" style="83"/>
    <col min="7425" max="7425" width="11.88671875" style="83" customWidth="1"/>
    <col min="7426" max="7438" width="9.88671875" style="83" customWidth="1"/>
    <col min="7439" max="7439" width="8.88671875" style="83"/>
    <col min="7440" max="7440" width="0" style="83" hidden="1" customWidth="1"/>
    <col min="7441" max="7680" width="8.88671875" style="83"/>
    <col min="7681" max="7681" width="11.88671875" style="83" customWidth="1"/>
    <col min="7682" max="7694" width="9.88671875" style="83" customWidth="1"/>
    <col min="7695" max="7695" width="8.88671875" style="83"/>
    <col min="7696" max="7696" width="0" style="83" hidden="1" customWidth="1"/>
    <col min="7697" max="7936" width="8.88671875" style="83"/>
    <col min="7937" max="7937" width="11.88671875" style="83" customWidth="1"/>
    <col min="7938" max="7950" width="9.88671875" style="83" customWidth="1"/>
    <col min="7951" max="7951" width="8.88671875" style="83"/>
    <col min="7952" max="7952" width="0" style="83" hidden="1" customWidth="1"/>
    <col min="7953" max="8192" width="8.88671875" style="83"/>
    <col min="8193" max="8193" width="11.88671875" style="83" customWidth="1"/>
    <col min="8194" max="8206" width="9.88671875" style="83" customWidth="1"/>
    <col min="8207" max="8207" width="8.88671875" style="83"/>
    <col min="8208" max="8208" width="0" style="83" hidden="1" customWidth="1"/>
    <col min="8209" max="8448" width="8.88671875" style="83"/>
    <col min="8449" max="8449" width="11.88671875" style="83" customWidth="1"/>
    <col min="8450" max="8462" width="9.88671875" style="83" customWidth="1"/>
    <col min="8463" max="8463" width="8.88671875" style="83"/>
    <col min="8464" max="8464" width="0" style="83" hidden="1" customWidth="1"/>
    <col min="8465" max="8704" width="8.88671875" style="83"/>
    <col min="8705" max="8705" width="11.88671875" style="83" customWidth="1"/>
    <col min="8706" max="8718" width="9.88671875" style="83" customWidth="1"/>
    <col min="8719" max="8719" width="8.88671875" style="83"/>
    <col min="8720" max="8720" width="0" style="83" hidden="1" customWidth="1"/>
    <col min="8721" max="8960" width="8.88671875" style="83"/>
    <col min="8961" max="8961" width="11.88671875" style="83" customWidth="1"/>
    <col min="8962" max="8974" width="9.88671875" style="83" customWidth="1"/>
    <col min="8975" max="8975" width="8.88671875" style="83"/>
    <col min="8976" max="8976" width="0" style="83" hidden="1" customWidth="1"/>
    <col min="8977" max="9216" width="8.88671875" style="83"/>
    <col min="9217" max="9217" width="11.88671875" style="83" customWidth="1"/>
    <col min="9218" max="9230" width="9.88671875" style="83" customWidth="1"/>
    <col min="9231" max="9231" width="8.88671875" style="83"/>
    <col min="9232" max="9232" width="0" style="83" hidden="1" customWidth="1"/>
    <col min="9233" max="9472" width="8.88671875" style="83"/>
    <col min="9473" max="9473" width="11.88671875" style="83" customWidth="1"/>
    <col min="9474" max="9486" width="9.88671875" style="83" customWidth="1"/>
    <col min="9487" max="9487" width="8.88671875" style="83"/>
    <col min="9488" max="9488" width="0" style="83" hidden="1" customWidth="1"/>
    <col min="9489" max="9728" width="8.88671875" style="83"/>
    <col min="9729" max="9729" width="11.88671875" style="83" customWidth="1"/>
    <col min="9730" max="9742" width="9.88671875" style="83" customWidth="1"/>
    <col min="9743" max="9743" width="8.88671875" style="83"/>
    <col min="9744" max="9744" width="0" style="83" hidden="1" customWidth="1"/>
    <col min="9745" max="9984" width="8.88671875" style="83"/>
    <col min="9985" max="9985" width="11.88671875" style="83" customWidth="1"/>
    <col min="9986" max="9998" width="9.88671875" style="83" customWidth="1"/>
    <col min="9999" max="9999" width="8.88671875" style="83"/>
    <col min="10000" max="10000" width="0" style="83" hidden="1" customWidth="1"/>
    <col min="10001" max="10240" width="8.88671875" style="83"/>
    <col min="10241" max="10241" width="11.88671875" style="83" customWidth="1"/>
    <col min="10242" max="10254" width="9.88671875" style="83" customWidth="1"/>
    <col min="10255" max="10255" width="8.88671875" style="83"/>
    <col min="10256" max="10256" width="0" style="83" hidden="1" customWidth="1"/>
    <col min="10257" max="10496" width="8.88671875" style="83"/>
    <col min="10497" max="10497" width="11.88671875" style="83" customWidth="1"/>
    <col min="10498" max="10510" width="9.88671875" style="83" customWidth="1"/>
    <col min="10511" max="10511" width="8.88671875" style="83"/>
    <col min="10512" max="10512" width="0" style="83" hidden="1" customWidth="1"/>
    <col min="10513" max="10752" width="8.88671875" style="83"/>
    <col min="10753" max="10753" width="11.88671875" style="83" customWidth="1"/>
    <col min="10754" max="10766" width="9.88671875" style="83" customWidth="1"/>
    <col min="10767" max="10767" width="8.88671875" style="83"/>
    <col min="10768" max="10768" width="0" style="83" hidden="1" customWidth="1"/>
    <col min="10769" max="11008" width="8.88671875" style="83"/>
    <col min="11009" max="11009" width="11.88671875" style="83" customWidth="1"/>
    <col min="11010" max="11022" width="9.88671875" style="83" customWidth="1"/>
    <col min="11023" max="11023" width="8.88671875" style="83"/>
    <col min="11024" max="11024" width="0" style="83" hidden="1" customWidth="1"/>
    <col min="11025" max="11264" width="8.88671875" style="83"/>
    <col min="11265" max="11265" width="11.88671875" style="83" customWidth="1"/>
    <col min="11266" max="11278" width="9.88671875" style="83" customWidth="1"/>
    <col min="11279" max="11279" width="8.88671875" style="83"/>
    <col min="11280" max="11280" width="0" style="83" hidden="1" customWidth="1"/>
    <col min="11281" max="11520" width="8.88671875" style="83"/>
    <col min="11521" max="11521" width="11.88671875" style="83" customWidth="1"/>
    <col min="11522" max="11534" width="9.88671875" style="83" customWidth="1"/>
    <col min="11535" max="11535" width="8.88671875" style="83"/>
    <col min="11536" max="11536" width="0" style="83" hidden="1" customWidth="1"/>
    <col min="11537" max="11776" width="8.88671875" style="83"/>
    <col min="11777" max="11777" width="11.88671875" style="83" customWidth="1"/>
    <col min="11778" max="11790" width="9.88671875" style="83" customWidth="1"/>
    <col min="11791" max="11791" width="8.88671875" style="83"/>
    <col min="11792" max="11792" width="0" style="83" hidden="1" customWidth="1"/>
    <col min="11793" max="12032" width="8.88671875" style="83"/>
    <col min="12033" max="12033" width="11.88671875" style="83" customWidth="1"/>
    <col min="12034" max="12046" width="9.88671875" style="83" customWidth="1"/>
    <col min="12047" max="12047" width="8.88671875" style="83"/>
    <col min="12048" max="12048" width="0" style="83" hidden="1" customWidth="1"/>
    <col min="12049" max="12288" width="8.88671875" style="83"/>
    <col min="12289" max="12289" width="11.88671875" style="83" customWidth="1"/>
    <col min="12290" max="12302" width="9.88671875" style="83" customWidth="1"/>
    <col min="12303" max="12303" width="8.88671875" style="83"/>
    <col min="12304" max="12304" width="0" style="83" hidden="1" customWidth="1"/>
    <col min="12305" max="12544" width="8.88671875" style="83"/>
    <col min="12545" max="12545" width="11.88671875" style="83" customWidth="1"/>
    <col min="12546" max="12558" width="9.88671875" style="83" customWidth="1"/>
    <col min="12559" max="12559" width="8.88671875" style="83"/>
    <col min="12560" max="12560" width="0" style="83" hidden="1" customWidth="1"/>
    <col min="12561" max="12800" width="8.88671875" style="83"/>
    <col min="12801" max="12801" width="11.88671875" style="83" customWidth="1"/>
    <col min="12802" max="12814" width="9.88671875" style="83" customWidth="1"/>
    <col min="12815" max="12815" width="8.88671875" style="83"/>
    <col min="12816" max="12816" width="0" style="83" hidden="1" customWidth="1"/>
    <col min="12817" max="13056" width="8.88671875" style="83"/>
    <col min="13057" max="13057" width="11.88671875" style="83" customWidth="1"/>
    <col min="13058" max="13070" width="9.88671875" style="83" customWidth="1"/>
    <col min="13071" max="13071" width="8.88671875" style="83"/>
    <col min="13072" max="13072" width="0" style="83" hidden="1" customWidth="1"/>
    <col min="13073" max="13312" width="8.88671875" style="83"/>
    <col min="13313" max="13313" width="11.88671875" style="83" customWidth="1"/>
    <col min="13314" max="13326" width="9.88671875" style="83" customWidth="1"/>
    <col min="13327" max="13327" width="8.88671875" style="83"/>
    <col min="13328" max="13328" width="0" style="83" hidden="1" customWidth="1"/>
    <col min="13329" max="13568" width="8.88671875" style="83"/>
    <col min="13569" max="13569" width="11.88671875" style="83" customWidth="1"/>
    <col min="13570" max="13582" width="9.88671875" style="83" customWidth="1"/>
    <col min="13583" max="13583" width="8.88671875" style="83"/>
    <col min="13584" max="13584" width="0" style="83" hidden="1" customWidth="1"/>
    <col min="13585" max="13824" width="8.88671875" style="83"/>
    <col min="13825" max="13825" width="11.88671875" style="83" customWidth="1"/>
    <col min="13826" max="13838" width="9.88671875" style="83" customWidth="1"/>
    <col min="13839" max="13839" width="8.88671875" style="83"/>
    <col min="13840" max="13840" width="0" style="83" hidden="1" customWidth="1"/>
    <col min="13841" max="14080" width="8.88671875" style="83"/>
    <col min="14081" max="14081" width="11.88671875" style="83" customWidth="1"/>
    <col min="14082" max="14094" width="9.88671875" style="83" customWidth="1"/>
    <col min="14095" max="14095" width="8.88671875" style="83"/>
    <col min="14096" max="14096" width="0" style="83" hidden="1" customWidth="1"/>
    <col min="14097" max="14336" width="8.88671875" style="83"/>
    <col min="14337" max="14337" width="11.88671875" style="83" customWidth="1"/>
    <col min="14338" max="14350" width="9.88671875" style="83" customWidth="1"/>
    <col min="14351" max="14351" width="8.88671875" style="83"/>
    <col min="14352" max="14352" width="0" style="83" hidden="1" customWidth="1"/>
    <col min="14353" max="14592" width="8.88671875" style="83"/>
    <col min="14593" max="14593" width="11.88671875" style="83" customWidth="1"/>
    <col min="14594" max="14606" width="9.88671875" style="83" customWidth="1"/>
    <col min="14607" max="14607" width="8.88671875" style="83"/>
    <col min="14608" max="14608" width="0" style="83" hidden="1" customWidth="1"/>
    <col min="14609" max="14848" width="8.88671875" style="83"/>
    <col min="14849" max="14849" width="11.88671875" style="83" customWidth="1"/>
    <col min="14850" max="14862" width="9.88671875" style="83" customWidth="1"/>
    <col min="14863" max="14863" width="8.88671875" style="83"/>
    <col min="14864" max="14864" width="0" style="83" hidden="1" customWidth="1"/>
    <col min="14865" max="15104" width="8.88671875" style="83"/>
    <col min="15105" max="15105" width="11.88671875" style="83" customWidth="1"/>
    <col min="15106" max="15118" width="9.88671875" style="83" customWidth="1"/>
    <col min="15119" max="15119" width="8.88671875" style="83"/>
    <col min="15120" max="15120" width="0" style="83" hidden="1" customWidth="1"/>
    <col min="15121" max="15360" width="8.88671875" style="83"/>
    <col min="15361" max="15361" width="11.88671875" style="83" customWidth="1"/>
    <col min="15362" max="15374" width="9.88671875" style="83" customWidth="1"/>
    <col min="15375" max="15375" width="8.88671875" style="83"/>
    <col min="15376" max="15376" width="0" style="83" hidden="1" customWidth="1"/>
    <col min="15377" max="15616" width="8.88671875" style="83"/>
    <col min="15617" max="15617" width="11.88671875" style="83" customWidth="1"/>
    <col min="15618" max="15630" width="9.88671875" style="83" customWidth="1"/>
    <col min="15631" max="15631" width="8.88671875" style="83"/>
    <col min="15632" max="15632" width="0" style="83" hidden="1" customWidth="1"/>
    <col min="15633" max="15872" width="8.88671875" style="83"/>
    <col min="15873" max="15873" width="11.88671875" style="83" customWidth="1"/>
    <col min="15874" max="15886" width="9.88671875" style="83" customWidth="1"/>
    <col min="15887" max="15887" width="8.88671875" style="83"/>
    <col min="15888" max="15888" width="0" style="83" hidden="1" customWidth="1"/>
    <col min="15889" max="16128" width="8.88671875" style="83"/>
    <col min="16129" max="16129" width="11.88671875" style="83" customWidth="1"/>
    <col min="16130" max="16142" width="9.88671875" style="83" customWidth="1"/>
    <col min="16143" max="16143" width="8.88671875" style="83"/>
    <col min="16144" max="16144" width="0" style="83" hidden="1" customWidth="1"/>
    <col min="16145" max="16384" width="8.88671875" style="83"/>
  </cols>
  <sheetData>
    <row r="1" spans="1:16" ht="15.75" x14ac:dyDescent="0.25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6" ht="15" x14ac:dyDescent="0.2">
      <c r="A2" s="305" t="s">
        <v>275</v>
      </c>
      <c r="B2" s="305"/>
      <c r="C2" s="305"/>
      <c r="D2" s="305"/>
      <c r="E2" s="305"/>
      <c r="F2" s="305"/>
      <c r="G2" s="305"/>
      <c r="H2" s="305"/>
      <c r="I2" s="16"/>
      <c r="J2" s="16"/>
      <c r="K2" s="16"/>
      <c r="L2" s="16"/>
      <c r="M2" s="16"/>
      <c r="N2" s="16"/>
    </row>
    <row r="3" spans="1:16" ht="15" x14ac:dyDescent="0.2">
      <c r="A3" s="21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6" ht="15.75" x14ac:dyDescent="0.25">
      <c r="A4" s="4" t="s">
        <v>49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5.75" x14ac:dyDescent="0.2">
      <c r="A5" s="5" t="s">
        <v>298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6" s="8" customFormat="1" ht="16.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70" t="s">
        <v>24</v>
      </c>
    </row>
    <row r="7" spans="1:16" s="8" customFormat="1" ht="33" customHeight="1" x14ac:dyDescent="0.25">
      <c r="A7" s="37"/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9" t="s">
        <v>14</v>
      </c>
      <c r="N7" s="10" t="s">
        <v>35</v>
      </c>
      <c r="P7" s="8" t="s">
        <v>22</v>
      </c>
    </row>
    <row r="8" spans="1:16" s="8" customFormat="1" ht="30" customHeight="1" x14ac:dyDescent="0.25">
      <c r="A8" s="12" t="s">
        <v>47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6" s="8" customFormat="1" ht="24" customHeight="1" x14ac:dyDescent="0.25">
      <c r="A9" s="32">
        <v>1994</v>
      </c>
      <c r="B9" s="223">
        <v>6.2629999999999999</v>
      </c>
      <c r="C9" s="223">
        <v>16.533999999999999</v>
      </c>
      <c r="D9" s="223">
        <v>12.785</v>
      </c>
      <c r="E9" s="223">
        <v>10.494999999999999</v>
      </c>
      <c r="F9" s="223">
        <v>13.714</v>
      </c>
      <c r="G9" s="223">
        <v>13.68</v>
      </c>
      <c r="H9" s="223">
        <v>18.27</v>
      </c>
      <c r="I9" s="223">
        <v>20.280999999999999</v>
      </c>
      <c r="J9" s="223">
        <v>13.336</v>
      </c>
      <c r="K9" s="223">
        <v>8.3569999999999993</v>
      </c>
      <c r="L9" s="223">
        <v>15.599</v>
      </c>
      <c r="M9" s="223">
        <v>4.4260000000000002</v>
      </c>
      <c r="N9" s="223">
        <v>153.74</v>
      </c>
      <c r="P9" s="87"/>
    </row>
    <row r="10" spans="1:16" s="8" customFormat="1" ht="15.75" customHeight="1" x14ac:dyDescent="0.25">
      <c r="A10" s="32">
        <v>1995</v>
      </c>
      <c r="B10" s="223">
        <v>6.2789999999999999</v>
      </c>
      <c r="C10" s="223">
        <v>16.309000000000001</v>
      </c>
      <c r="D10" s="223">
        <v>12.525</v>
      </c>
      <c r="E10" s="223">
        <v>10.611000000000001</v>
      </c>
      <c r="F10" s="223">
        <v>14.061</v>
      </c>
      <c r="G10" s="223">
        <v>13.904999999999999</v>
      </c>
      <c r="H10" s="223">
        <v>18.306999999999999</v>
      </c>
      <c r="I10" s="223">
        <v>20.558</v>
      </c>
      <c r="J10" s="223">
        <v>13.239000000000001</v>
      </c>
      <c r="K10" s="223">
        <v>8.2319999999999993</v>
      </c>
      <c r="L10" s="223">
        <v>15.407999999999999</v>
      </c>
      <c r="M10" s="223">
        <v>4.0309999999999997</v>
      </c>
      <c r="N10" s="223">
        <v>153.465</v>
      </c>
      <c r="P10" s="87"/>
    </row>
    <row r="11" spans="1:16" s="8" customFormat="1" ht="15.75" customHeight="1" x14ac:dyDescent="0.25">
      <c r="A11" s="32">
        <v>1996</v>
      </c>
      <c r="B11" s="223">
        <v>6.2889999999999997</v>
      </c>
      <c r="C11" s="223">
        <v>16.7</v>
      </c>
      <c r="D11" s="223">
        <v>12.769</v>
      </c>
      <c r="E11" s="223">
        <v>10.813000000000001</v>
      </c>
      <c r="F11" s="223">
        <v>14.634</v>
      </c>
      <c r="G11" s="223">
        <v>14.151999999999999</v>
      </c>
      <c r="H11" s="223">
        <v>18.87</v>
      </c>
      <c r="I11" s="223">
        <v>21.361000000000001</v>
      </c>
      <c r="J11" s="223">
        <v>13.840999999999999</v>
      </c>
      <c r="K11" s="223">
        <v>8.5050000000000008</v>
      </c>
      <c r="L11" s="223">
        <v>15.904</v>
      </c>
      <c r="M11" s="223">
        <v>3.8</v>
      </c>
      <c r="N11" s="223">
        <v>157.63800000000001</v>
      </c>
      <c r="P11" s="87"/>
    </row>
    <row r="12" spans="1:16" s="8" customFormat="1" ht="21.75" customHeight="1" x14ac:dyDescent="0.25">
      <c r="A12" s="32">
        <v>1997</v>
      </c>
      <c r="B12" s="223">
        <v>6.3659999999999997</v>
      </c>
      <c r="C12" s="223">
        <v>17.350999999999999</v>
      </c>
      <c r="D12" s="223">
        <v>12.532</v>
      </c>
      <c r="E12" s="223">
        <v>11.250999999999999</v>
      </c>
      <c r="F12" s="223">
        <v>14.664</v>
      </c>
      <c r="G12" s="223">
        <v>14.738</v>
      </c>
      <c r="H12" s="223">
        <v>18.515000000000001</v>
      </c>
      <c r="I12" s="223">
        <v>22.206</v>
      </c>
      <c r="J12" s="223">
        <v>14.324</v>
      </c>
      <c r="K12" s="223">
        <v>8.8089999999999993</v>
      </c>
      <c r="L12" s="223">
        <v>16.399999999999999</v>
      </c>
      <c r="M12" s="223">
        <v>3.5649999999999999</v>
      </c>
      <c r="N12" s="223">
        <v>160.721</v>
      </c>
      <c r="P12" s="87"/>
    </row>
    <row r="13" spans="1:16" s="8" customFormat="1" ht="15.75" customHeight="1" x14ac:dyDescent="0.25">
      <c r="A13" s="32">
        <v>1998</v>
      </c>
      <c r="B13" s="223">
        <v>6.5830000000000002</v>
      </c>
      <c r="C13" s="223">
        <v>17.428000000000001</v>
      </c>
      <c r="D13" s="223">
        <v>12.054</v>
      </c>
      <c r="E13" s="223">
        <v>12.914999999999999</v>
      </c>
      <c r="F13" s="223">
        <v>14.654999999999999</v>
      </c>
      <c r="G13" s="223">
        <v>14.736000000000001</v>
      </c>
      <c r="H13" s="223">
        <v>18.518999999999998</v>
      </c>
      <c r="I13" s="223">
        <v>22.073</v>
      </c>
      <c r="J13" s="223">
        <v>14.599</v>
      </c>
      <c r="K13" s="223">
        <v>8.968</v>
      </c>
      <c r="L13" s="223">
        <v>15.926</v>
      </c>
      <c r="M13" s="223">
        <v>2.8559999999999999</v>
      </c>
      <c r="N13" s="223">
        <v>161.31200000000001</v>
      </c>
      <c r="P13" s="87"/>
    </row>
    <row r="14" spans="1:16" s="8" customFormat="1" ht="15.75" customHeight="1" x14ac:dyDescent="0.25">
      <c r="A14" s="32">
        <v>1999</v>
      </c>
      <c r="B14" s="223">
        <v>6.8049999999999997</v>
      </c>
      <c r="C14" s="223">
        <v>18.501000000000001</v>
      </c>
      <c r="D14" s="223">
        <v>12.475</v>
      </c>
      <c r="E14" s="223">
        <v>13.233000000000001</v>
      </c>
      <c r="F14" s="223">
        <v>15.098000000000001</v>
      </c>
      <c r="G14" s="223">
        <v>15.510999999999999</v>
      </c>
      <c r="H14" s="223">
        <v>19.414000000000001</v>
      </c>
      <c r="I14" s="223">
        <v>22.622</v>
      </c>
      <c r="J14" s="223">
        <v>15.403</v>
      </c>
      <c r="K14" s="223">
        <v>9.3569999999999993</v>
      </c>
      <c r="L14" s="223">
        <v>16.495000000000001</v>
      </c>
      <c r="M14" s="223">
        <v>3.2069999999999999</v>
      </c>
      <c r="N14" s="223">
        <v>168.12100000000001</v>
      </c>
      <c r="P14" s="87"/>
    </row>
    <row r="15" spans="1:16" s="8" customFormat="1" ht="15.75" customHeight="1" x14ac:dyDescent="0.25">
      <c r="A15" s="32">
        <v>2000</v>
      </c>
      <c r="B15" s="223">
        <v>7.0140000000000002</v>
      </c>
      <c r="C15" s="223">
        <v>19.402999999999999</v>
      </c>
      <c r="D15" s="223">
        <v>12.856999999999999</v>
      </c>
      <c r="E15" s="223">
        <v>13.656000000000001</v>
      </c>
      <c r="F15" s="223">
        <v>15.742000000000001</v>
      </c>
      <c r="G15" s="223">
        <v>15.877000000000001</v>
      </c>
      <c r="H15" s="223">
        <v>19.902999999999999</v>
      </c>
      <c r="I15" s="223">
        <v>23.248999999999999</v>
      </c>
      <c r="J15" s="223">
        <v>15.946999999999999</v>
      </c>
      <c r="K15" s="223">
        <v>9.76</v>
      </c>
      <c r="L15" s="223">
        <v>16.818999999999999</v>
      </c>
      <c r="M15" s="223">
        <v>2.3380000000000001</v>
      </c>
      <c r="N15" s="223">
        <v>172.565</v>
      </c>
      <c r="P15" s="87" t="e">
        <v>#REF!</v>
      </c>
    </row>
    <row r="16" spans="1:16" s="8" customFormat="1" ht="21.75" customHeight="1" x14ac:dyDescent="0.25">
      <c r="A16" s="32">
        <v>2001</v>
      </c>
      <c r="B16" s="223">
        <v>7.0439999999999996</v>
      </c>
      <c r="C16" s="223">
        <v>19.082999999999998</v>
      </c>
      <c r="D16" s="223">
        <v>12.936999999999999</v>
      </c>
      <c r="E16" s="223">
        <v>13.153</v>
      </c>
      <c r="F16" s="223">
        <v>15.984999999999999</v>
      </c>
      <c r="G16" s="223">
        <v>15.709</v>
      </c>
      <c r="H16" s="223">
        <v>19.771999999999998</v>
      </c>
      <c r="I16" s="223">
        <v>23.347000000000001</v>
      </c>
      <c r="J16" s="223">
        <v>15.513999999999999</v>
      </c>
      <c r="K16" s="223">
        <v>9.8089999999999993</v>
      </c>
      <c r="L16" s="223">
        <v>16.829000000000001</v>
      </c>
      <c r="M16" s="223">
        <v>2.4359999999999999</v>
      </c>
      <c r="N16" s="223">
        <v>171.61799999999999</v>
      </c>
      <c r="P16" s="87" t="e">
        <v>#REF!</v>
      </c>
    </row>
    <row r="17" spans="1:17" s="8" customFormat="1" ht="15.75" customHeight="1" x14ac:dyDescent="0.25">
      <c r="A17" s="32">
        <v>2002</v>
      </c>
      <c r="B17" s="223">
        <v>6.9989999999999997</v>
      </c>
      <c r="C17" s="223">
        <v>19.212</v>
      </c>
      <c r="D17" s="223">
        <v>12.992000000000001</v>
      </c>
      <c r="E17" s="223">
        <v>13.304</v>
      </c>
      <c r="F17" s="223">
        <v>16.207999999999998</v>
      </c>
      <c r="G17" s="223">
        <v>15.634</v>
      </c>
      <c r="H17" s="223">
        <v>19.488</v>
      </c>
      <c r="I17" s="223">
        <v>24.315000000000001</v>
      </c>
      <c r="J17" s="223">
        <v>15.797000000000001</v>
      </c>
      <c r="K17" s="223">
        <v>9.7799999999999994</v>
      </c>
      <c r="L17" s="223">
        <v>16.893000000000001</v>
      </c>
      <c r="M17" s="223">
        <v>2.3719999999999999</v>
      </c>
      <c r="N17" s="223">
        <v>172.994</v>
      </c>
      <c r="P17" s="87" t="e">
        <v>#REF!</v>
      </c>
    </row>
    <row r="18" spans="1:17" s="8" customFormat="1" ht="15.75" customHeight="1" x14ac:dyDescent="0.25">
      <c r="A18" s="32">
        <v>2003</v>
      </c>
      <c r="B18" s="223">
        <v>7.077</v>
      </c>
      <c r="C18" s="223">
        <v>19.513999999999999</v>
      </c>
      <c r="D18" s="223">
        <v>13.132</v>
      </c>
      <c r="E18" s="223">
        <v>13.557</v>
      </c>
      <c r="F18" s="223">
        <v>15.743</v>
      </c>
      <c r="G18" s="223">
        <v>15.79</v>
      </c>
      <c r="H18" s="223">
        <v>19.856999999999999</v>
      </c>
      <c r="I18" s="223">
        <v>24.358000000000001</v>
      </c>
      <c r="J18" s="223">
        <v>15.968999999999999</v>
      </c>
      <c r="K18" s="223">
        <v>10.016</v>
      </c>
      <c r="L18" s="223">
        <v>17.13</v>
      </c>
      <c r="M18" s="223">
        <v>2.548</v>
      </c>
      <c r="N18" s="223">
        <v>174.691</v>
      </c>
      <c r="P18" s="87" t="e">
        <v>#REF!</v>
      </c>
    </row>
    <row r="19" spans="1:17" s="8" customFormat="1" ht="15.75" customHeight="1" x14ac:dyDescent="0.25">
      <c r="A19" s="32">
        <v>2004</v>
      </c>
      <c r="B19" s="223">
        <v>7.093</v>
      </c>
      <c r="C19" s="223">
        <v>19.994</v>
      </c>
      <c r="D19" s="223">
        <v>13.207000000000001</v>
      </c>
      <c r="E19" s="223">
        <v>13.571</v>
      </c>
      <c r="F19" s="223">
        <v>15.694000000000001</v>
      </c>
      <c r="G19" s="223">
        <v>15.680999999999999</v>
      </c>
      <c r="H19" s="223">
        <v>19.791</v>
      </c>
      <c r="I19" s="223">
        <v>24.800999999999998</v>
      </c>
      <c r="J19" s="223">
        <v>16.423999999999999</v>
      </c>
      <c r="K19" s="223">
        <v>10.284000000000001</v>
      </c>
      <c r="L19" s="223">
        <v>17.553000000000001</v>
      </c>
      <c r="M19" s="223">
        <v>3.5659999999999998</v>
      </c>
      <c r="N19" s="223">
        <v>177.65899999999999</v>
      </c>
      <c r="P19" s="87" t="e">
        <v>#REF!</v>
      </c>
    </row>
    <row r="20" spans="1:17" s="8" customFormat="1" ht="24.75" customHeight="1" x14ac:dyDescent="0.25">
      <c r="A20" s="32">
        <v>2005</v>
      </c>
      <c r="B20" s="223">
        <v>7.181</v>
      </c>
      <c r="C20" s="223">
        <v>20.21</v>
      </c>
      <c r="D20" s="223">
        <v>13.302</v>
      </c>
      <c r="E20" s="223">
        <v>13.816000000000001</v>
      </c>
      <c r="F20" s="223">
        <v>16.062000000000001</v>
      </c>
      <c r="G20" s="223">
        <v>15.57</v>
      </c>
      <c r="H20" s="223">
        <v>20.187000000000001</v>
      </c>
      <c r="I20" s="223">
        <v>24.606999999999999</v>
      </c>
      <c r="J20" s="223">
        <v>16.454000000000001</v>
      </c>
      <c r="K20" s="223">
        <v>10.585000000000001</v>
      </c>
      <c r="L20" s="223">
        <v>17.84</v>
      </c>
      <c r="M20" s="223">
        <v>2.6230000000000002</v>
      </c>
      <c r="N20" s="223">
        <v>178.43700000000001</v>
      </c>
      <c r="P20" s="87" t="e">
        <v>#REF!</v>
      </c>
    </row>
    <row r="21" spans="1:17" s="8" customFormat="1" ht="15.75" customHeight="1" x14ac:dyDescent="0.25">
      <c r="A21" s="32">
        <v>2006</v>
      </c>
      <c r="B21" s="223">
        <v>6.9109999999999996</v>
      </c>
      <c r="C21" s="223">
        <v>19.763000000000002</v>
      </c>
      <c r="D21" s="223">
        <v>13.329000000000001</v>
      </c>
      <c r="E21" s="223">
        <v>13.72</v>
      </c>
      <c r="F21" s="223">
        <v>16.192</v>
      </c>
      <c r="G21" s="223">
        <v>15.334</v>
      </c>
      <c r="H21" s="223">
        <v>20.126999999999999</v>
      </c>
      <c r="I21" s="223">
        <v>24.385999999999999</v>
      </c>
      <c r="J21" s="223">
        <v>16.459</v>
      </c>
      <c r="K21" s="223">
        <v>10.647</v>
      </c>
      <c r="L21" s="223">
        <v>17.507000000000001</v>
      </c>
      <c r="M21" s="223">
        <v>2.649</v>
      </c>
      <c r="N21" s="223">
        <v>177.024</v>
      </c>
      <c r="P21" s="87" t="e">
        <v>#REF!</v>
      </c>
      <c r="Q21" s="92">
        <f>K21/K9*100-100</f>
        <v>27.402177815005402</v>
      </c>
    </row>
    <row r="22" spans="1:17" s="8" customFormat="1" ht="15.75" customHeight="1" x14ac:dyDescent="0.25">
      <c r="A22" s="32">
        <v>2007</v>
      </c>
      <c r="B22" s="223">
        <v>6.859</v>
      </c>
      <c r="C22" s="223">
        <v>19.588000000000001</v>
      </c>
      <c r="D22" s="223">
        <v>13.516</v>
      </c>
      <c r="E22" s="223">
        <v>13.374000000000001</v>
      </c>
      <c r="F22" s="223">
        <v>16.408000000000001</v>
      </c>
      <c r="G22" s="223">
        <v>15.323</v>
      </c>
      <c r="H22" s="223">
        <v>20.329999999999998</v>
      </c>
      <c r="I22" s="223">
        <v>24.195</v>
      </c>
      <c r="J22" s="223">
        <v>16.433</v>
      </c>
      <c r="K22" s="223">
        <v>10.62</v>
      </c>
      <c r="L22" s="223">
        <v>17.533999999999999</v>
      </c>
      <c r="M22" s="223">
        <v>2.7490000000000001</v>
      </c>
      <c r="N22" s="223">
        <v>176.929</v>
      </c>
      <c r="P22" s="87" t="e">
        <v>#REF!</v>
      </c>
      <c r="Q22" s="93">
        <f>Q21/12</f>
        <v>2.283514817917117</v>
      </c>
    </row>
    <row r="23" spans="1:17" s="8" customFormat="1" ht="15.75" customHeight="1" x14ac:dyDescent="0.25">
      <c r="A23" s="32">
        <v>2008</v>
      </c>
      <c r="B23" s="223">
        <v>6.9690000000000003</v>
      </c>
      <c r="C23" s="223">
        <v>19.065999999999999</v>
      </c>
      <c r="D23" s="223">
        <v>13.507</v>
      </c>
      <c r="E23" s="223">
        <v>13.294</v>
      </c>
      <c r="F23" s="223">
        <v>16.411999999999999</v>
      </c>
      <c r="G23" s="223">
        <v>15.102</v>
      </c>
      <c r="H23" s="223">
        <v>19.978000000000002</v>
      </c>
      <c r="I23" s="223">
        <v>24.454000000000001</v>
      </c>
      <c r="J23" s="223">
        <v>16.468</v>
      </c>
      <c r="K23" s="223">
        <v>10.608000000000001</v>
      </c>
      <c r="L23" s="223">
        <v>17.193999999999999</v>
      </c>
      <c r="M23" s="223">
        <v>2.4020000000000001</v>
      </c>
      <c r="N23" s="223">
        <v>175.45400000000001</v>
      </c>
      <c r="P23" s="87"/>
      <c r="Q23" s="92"/>
    </row>
    <row r="24" spans="1:17" s="8" customFormat="1" ht="21.75" customHeight="1" x14ac:dyDescent="0.25">
      <c r="A24" s="32">
        <v>2009</v>
      </c>
      <c r="B24" s="223">
        <v>6.8970000000000002</v>
      </c>
      <c r="C24" s="223">
        <v>18.562000000000001</v>
      </c>
      <c r="D24" s="223">
        <v>13.34</v>
      </c>
      <c r="E24" s="223">
        <v>13.124000000000001</v>
      </c>
      <c r="F24" s="223">
        <v>16.169</v>
      </c>
      <c r="G24" s="223">
        <v>14.808</v>
      </c>
      <c r="H24" s="223">
        <v>19.71</v>
      </c>
      <c r="I24" s="223">
        <v>24.748999999999999</v>
      </c>
      <c r="J24" s="223">
        <v>16.806999999999999</v>
      </c>
      <c r="K24" s="223">
        <v>10.537000000000001</v>
      </c>
      <c r="L24" s="223">
        <v>16.716000000000001</v>
      </c>
      <c r="M24" s="223">
        <v>2.3090000000000002</v>
      </c>
      <c r="N24" s="223">
        <v>173.72800000000001</v>
      </c>
      <c r="P24" s="87"/>
      <c r="Q24" s="92"/>
    </row>
    <row r="25" spans="1:17" s="8" customFormat="1" ht="15.75" customHeight="1" x14ac:dyDescent="0.25">
      <c r="A25" s="12">
        <v>2010</v>
      </c>
      <c r="B25" s="223">
        <v>6.8380000000000001</v>
      </c>
      <c r="C25" s="223">
        <v>17.751000000000001</v>
      </c>
      <c r="D25" s="223">
        <v>12.933999999999999</v>
      </c>
      <c r="E25" s="223">
        <v>13.076000000000001</v>
      </c>
      <c r="F25" s="223">
        <v>15.83</v>
      </c>
      <c r="G25" s="223">
        <v>14.5</v>
      </c>
      <c r="H25" s="223">
        <v>19.626000000000001</v>
      </c>
      <c r="I25" s="223">
        <v>24.655000000000001</v>
      </c>
      <c r="J25" s="223">
        <v>16.904</v>
      </c>
      <c r="K25" s="223">
        <v>10.458</v>
      </c>
      <c r="L25" s="223">
        <v>16.286000000000001</v>
      </c>
      <c r="M25" s="223">
        <v>2.3450000000000002</v>
      </c>
      <c r="N25" s="223">
        <v>171.203</v>
      </c>
      <c r="P25" s="87"/>
      <c r="Q25" s="92"/>
    </row>
    <row r="26" spans="1:17" s="40" customFormat="1" ht="15.75" x14ac:dyDescent="0.25">
      <c r="A26" s="12">
        <v>2011</v>
      </c>
      <c r="B26" s="223">
        <v>7.0570000000000004</v>
      </c>
      <c r="C26" s="223">
        <v>17.097000000000001</v>
      </c>
      <c r="D26" s="223">
        <v>12.733000000000001</v>
      </c>
      <c r="E26" s="223">
        <v>12.593999999999999</v>
      </c>
      <c r="F26" s="223">
        <v>15.712</v>
      </c>
      <c r="G26" s="223">
        <v>14.106999999999999</v>
      </c>
      <c r="H26" s="223">
        <v>18.792000000000002</v>
      </c>
      <c r="I26" s="223">
        <v>23.888999999999999</v>
      </c>
      <c r="J26" s="223">
        <v>17.370999999999999</v>
      </c>
      <c r="K26" s="223">
        <v>10.281000000000001</v>
      </c>
      <c r="L26" s="223">
        <v>15.9</v>
      </c>
      <c r="M26" s="223">
        <v>2.5289999999999999</v>
      </c>
      <c r="N26" s="223">
        <v>168.06200000000001</v>
      </c>
      <c r="P26" s="88"/>
      <c r="Q26" s="94"/>
    </row>
    <row r="27" spans="1:17" s="40" customFormat="1" ht="15.75" x14ac:dyDescent="0.25">
      <c r="A27" s="12">
        <v>2012</v>
      </c>
      <c r="B27" s="223">
        <v>6.7569999999999997</v>
      </c>
      <c r="C27" s="223">
        <v>16.917000000000002</v>
      </c>
      <c r="D27" s="223">
        <v>12.801</v>
      </c>
      <c r="E27" s="223">
        <v>12.446</v>
      </c>
      <c r="F27" s="223">
        <v>15.64</v>
      </c>
      <c r="G27" s="223">
        <v>14.015000000000001</v>
      </c>
      <c r="H27" s="223">
        <v>18.806000000000001</v>
      </c>
      <c r="I27" s="223">
        <v>23.324000000000002</v>
      </c>
      <c r="J27" s="223">
        <v>17.852</v>
      </c>
      <c r="K27" s="223">
        <v>9.9190000000000005</v>
      </c>
      <c r="L27" s="223">
        <v>15.567</v>
      </c>
      <c r="M27" s="223">
        <v>2.2530000000000001</v>
      </c>
      <c r="N27" s="223">
        <v>166.297</v>
      </c>
      <c r="P27" s="88"/>
      <c r="Q27" s="94">
        <f>K27/K21*100-100</f>
        <v>-6.8376068376068417</v>
      </c>
    </row>
    <row r="28" spans="1:17" s="8" customFormat="1" ht="30" customHeight="1" x14ac:dyDescent="0.25">
      <c r="A28" s="12">
        <v>2013</v>
      </c>
      <c r="B28" s="223">
        <v>6.6369999999999996</v>
      </c>
      <c r="C28" s="223">
        <v>16.582999999999998</v>
      </c>
      <c r="D28" s="223">
        <v>12.5</v>
      </c>
      <c r="E28" s="223">
        <v>12.233000000000001</v>
      </c>
      <c r="F28" s="223">
        <v>15.317</v>
      </c>
      <c r="G28" s="223">
        <v>13.976000000000001</v>
      </c>
      <c r="H28" s="223">
        <v>20.058</v>
      </c>
      <c r="I28" s="223">
        <v>21.710999999999999</v>
      </c>
      <c r="J28" s="223">
        <v>18.195</v>
      </c>
      <c r="K28" s="223">
        <v>9.8130000000000006</v>
      </c>
      <c r="L28" s="223">
        <v>15.268000000000001</v>
      </c>
      <c r="M28" s="223">
        <v>2.17</v>
      </c>
      <c r="N28" s="223">
        <v>164.46100000000001</v>
      </c>
      <c r="Q28" s="93">
        <f>Q27/6</f>
        <v>-1.1396011396011403</v>
      </c>
    </row>
    <row r="29" spans="1:17" s="35" customFormat="1" ht="25.5" customHeight="1" x14ac:dyDescent="0.25">
      <c r="A29" s="8" t="s">
        <v>48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7" s="35" customFormat="1" ht="15.75" customHeight="1" x14ac:dyDescent="0.25">
      <c r="A30" s="12">
        <v>1994</v>
      </c>
      <c r="B30" s="223">
        <v>4.0737608950175597</v>
      </c>
      <c r="C30" s="223">
        <v>10.7545206192273</v>
      </c>
      <c r="D30" s="223">
        <v>8.3159880317419006</v>
      </c>
      <c r="E30" s="223">
        <v>6.8264602575777298</v>
      </c>
      <c r="F30" s="223">
        <v>8.9202549759333891</v>
      </c>
      <c r="G30" s="223">
        <v>8.8981397164043194</v>
      </c>
      <c r="H30" s="223">
        <v>11.8836997528295</v>
      </c>
      <c r="I30" s="223">
        <v>13.1917523090933</v>
      </c>
      <c r="J30" s="223">
        <v>8.6743853258748498</v>
      </c>
      <c r="K30" s="223">
        <v>5.4358007024847099</v>
      </c>
      <c r="L30" s="223">
        <v>10.146350982177699</v>
      </c>
      <c r="M30" s="223">
        <v>2.87888643163783</v>
      </c>
      <c r="N30" s="223">
        <v>100</v>
      </c>
    </row>
    <row r="31" spans="1:17" s="35" customFormat="1" ht="15.75" customHeight="1" x14ac:dyDescent="0.25">
      <c r="A31" s="12">
        <v>1995</v>
      </c>
      <c r="B31" s="223">
        <v>4.0914866581956799</v>
      </c>
      <c r="C31" s="223">
        <v>10.6271788355651</v>
      </c>
      <c r="D31" s="223">
        <v>8.16147004202913</v>
      </c>
      <c r="E31" s="223">
        <v>6.9142801290196498</v>
      </c>
      <c r="F31" s="223">
        <v>9.1623497214348593</v>
      </c>
      <c r="G31" s="223">
        <v>9.0606978789952102</v>
      </c>
      <c r="H31" s="223">
        <v>11.9291043560421</v>
      </c>
      <c r="I31" s="223">
        <v>13.395888313296201</v>
      </c>
      <c r="J31" s="223">
        <v>8.6267227055028801</v>
      </c>
      <c r="K31" s="223">
        <v>5.3640895318150701</v>
      </c>
      <c r="L31" s="223">
        <v>10.040074284038701</v>
      </c>
      <c r="M31" s="223">
        <v>2.6266575440654201</v>
      </c>
      <c r="N31" s="223">
        <v>100</v>
      </c>
    </row>
    <row r="32" spans="1:17" s="35" customFormat="1" ht="21.75" customHeight="1" x14ac:dyDescent="0.25">
      <c r="A32" s="12">
        <v>1996</v>
      </c>
      <c r="B32" s="223">
        <v>3.98952029333029</v>
      </c>
      <c r="C32" s="223">
        <v>10.5938923356044</v>
      </c>
      <c r="D32" s="223">
        <v>8.1002042654689905</v>
      </c>
      <c r="E32" s="223">
        <v>6.8593866961011898</v>
      </c>
      <c r="F32" s="223">
        <v>9.2832946370798908</v>
      </c>
      <c r="G32" s="223">
        <v>8.97753079841155</v>
      </c>
      <c r="H32" s="223">
        <v>11.970463974422399</v>
      </c>
      <c r="I32" s="223">
        <v>13.550666717415901</v>
      </c>
      <c r="J32" s="223">
        <v>8.7802433423413095</v>
      </c>
      <c r="K32" s="223">
        <v>5.39527271343204</v>
      </c>
      <c r="L32" s="223">
        <v>10.0889379464342</v>
      </c>
      <c r="M32" s="223">
        <v>2.4105862799578799</v>
      </c>
      <c r="N32" s="223">
        <v>100</v>
      </c>
    </row>
    <row r="33" spans="1:14" s="35" customFormat="1" ht="15.75" customHeight="1" x14ac:dyDescent="0.25">
      <c r="A33" s="12">
        <v>1997</v>
      </c>
      <c r="B33" s="223">
        <v>3.9609011890169898</v>
      </c>
      <c r="C33" s="223">
        <v>10.795726756304401</v>
      </c>
      <c r="D33" s="223">
        <v>7.7973631323846897</v>
      </c>
      <c r="E33" s="223">
        <v>7.0003297640009698</v>
      </c>
      <c r="F33" s="223">
        <v>9.1238854910061509</v>
      </c>
      <c r="G33" s="223">
        <v>9.1699280118963902</v>
      </c>
      <c r="H33" s="223">
        <v>11.519963165983301</v>
      </c>
      <c r="I33" s="223">
        <v>13.816489444441</v>
      </c>
      <c r="J33" s="223">
        <v>8.9123387734023591</v>
      </c>
      <c r="K33" s="223">
        <v>5.4809265746231004</v>
      </c>
      <c r="L33" s="223">
        <v>10.204018143241999</v>
      </c>
      <c r="M33" s="223">
        <v>2.2181295536986498</v>
      </c>
      <c r="N33" s="223">
        <v>100</v>
      </c>
    </row>
    <row r="34" spans="1:14" s="35" customFormat="1" ht="15.75" customHeight="1" x14ac:dyDescent="0.25">
      <c r="A34" s="12">
        <v>1998</v>
      </c>
      <c r="B34" s="223">
        <v>4.0809115254909702</v>
      </c>
      <c r="C34" s="223">
        <v>10.803907954770899</v>
      </c>
      <c r="D34" s="223">
        <v>7.4724756992660204</v>
      </c>
      <c r="E34" s="223">
        <v>8.0062239634993109</v>
      </c>
      <c r="F34" s="223">
        <v>9.0848789922634392</v>
      </c>
      <c r="G34" s="223">
        <v>9.1350922436024593</v>
      </c>
      <c r="H34" s="223">
        <v>11.4802370561397</v>
      </c>
      <c r="I34" s="223">
        <v>13.683420948224599</v>
      </c>
      <c r="J34" s="223">
        <v>9.0501636580043705</v>
      </c>
      <c r="K34" s="223">
        <v>5.55941281491768</v>
      </c>
      <c r="L34" s="223">
        <v>9.8727930966078095</v>
      </c>
      <c r="M34" s="223">
        <v>1.77048204721285</v>
      </c>
      <c r="N34" s="223">
        <v>100</v>
      </c>
    </row>
    <row r="35" spans="1:14" s="35" customFormat="1" ht="15.75" customHeight="1" x14ac:dyDescent="0.25">
      <c r="A35" s="12">
        <v>1999</v>
      </c>
      <c r="B35" s="223">
        <v>4.0476799448016596</v>
      </c>
      <c r="C35" s="223">
        <v>11.004574086521</v>
      </c>
      <c r="D35" s="223">
        <v>7.4202508907275098</v>
      </c>
      <c r="E35" s="223">
        <v>7.87111663623224</v>
      </c>
      <c r="F35" s="223">
        <v>8.9804367092748691</v>
      </c>
      <c r="G35" s="223">
        <v>9.2260931115089697</v>
      </c>
      <c r="H35" s="223">
        <v>11.547635334074901</v>
      </c>
      <c r="I35" s="223">
        <v>13.455784821646301</v>
      </c>
      <c r="J35" s="223">
        <v>9.16185366491991</v>
      </c>
      <c r="K35" s="223">
        <v>5.5656342753136103</v>
      </c>
      <c r="L35" s="223">
        <v>9.8113858470982205</v>
      </c>
      <c r="M35" s="223">
        <v>1.9075546778808099</v>
      </c>
      <c r="N35" s="223">
        <v>100</v>
      </c>
    </row>
    <row r="36" spans="1:14" s="35" customFormat="1" ht="21.75" customHeight="1" x14ac:dyDescent="0.25">
      <c r="A36" s="12">
        <v>2000</v>
      </c>
      <c r="B36" s="223">
        <v>4.0645553849274201</v>
      </c>
      <c r="C36" s="223">
        <v>11.243879118013499</v>
      </c>
      <c r="D36" s="223">
        <v>7.4505258887955303</v>
      </c>
      <c r="E36" s="223">
        <v>7.9135398255729701</v>
      </c>
      <c r="F36" s="223">
        <v>9.1223596905513897</v>
      </c>
      <c r="G36" s="223">
        <v>9.20059108162142</v>
      </c>
      <c r="H36" s="223">
        <v>11.533625010865499</v>
      </c>
      <c r="I36" s="223">
        <v>13.4726045258308</v>
      </c>
      <c r="J36" s="223">
        <v>9.2411555066206894</v>
      </c>
      <c r="K36" s="223">
        <v>5.6558398284704303</v>
      </c>
      <c r="L36" s="223">
        <v>9.7464723437545295</v>
      </c>
      <c r="M36" s="223">
        <v>1.3548517949758101</v>
      </c>
      <c r="N36" s="223">
        <v>100</v>
      </c>
    </row>
    <row r="37" spans="1:14" s="35" customFormat="1" ht="15.75" customHeight="1" x14ac:dyDescent="0.25">
      <c r="A37" s="12">
        <v>2001</v>
      </c>
      <c r="B37" s="223">
        <v>4.1044645666538502</v>
      </c>
      <c r="C37" s="223">
        <v>11.1194629933923</v>
      </c>
      <c r="D37" s="223">
        <v>7.5382535631460597</v>
      </c>
      <c r="E37" s="223">
        <v>7.6641144868253903</v>
      </c>
      <c r="F37" s="223">
        <v>9.3142910417322202</v>
      </c>
      <c r="G37" s="223">
        <v>9.1534687503641798</v>
      </c>
      <c r="H37" s="223">
        <v>11.5209360323509</v>
      </c>
      <c r="I37" s="223">
        <v>13.604050857136199</v>
      </c>
      <c r="J37" s="223">
        <v>9.0398443053758903</v>
      </c>
      <c r="K37" s="223">
        <v>5.7156009276416198</v>
      </c>
      <c r="L37" s="223">
        <v>9.8060809472199892</v>
      </c>
      <c r="M37" s="223">
        <v>1.4194315281613801</v>
      </c>
      <c r="N37" s="223">
        <v>100</v>
      </c>
    </row>
    <row r="38" spans="1:14" s="35" customFormat="1" ht="15.75" customHeight="1" x14ac:dyDescent="0.25">
      <c r="A38" s="12">
        <v>2002</v>
      </c>
      <c r="B38" s="223">
        <v>4.0458050568227799</v>
      </c>
      <c r="C38" s="223">
        <v>11.105587477022301</v>
      </c>
      <c r="D38" s="223">
        <v>7.5100870550423702</v>
      </c>
      <c r="E38" s="223">
        <v>7.6904401308715897</v>
      </c>
      <c r="F38" s="223">
        <v>9.3691110674358704</v>
      </c>
      <c r="G38" s="223">
        <v>9.0373076522885203</v>
      </c>
      <c r="H38" s="223">
        <v>11.2651305825636</v>
      </c>
      <c r="I38" s="223">
        <v>14.055400765344499</v>
      </c>
      <c r="J38" s="223">
        <v>9.1315305733146808</v>
      </c>
      <c r="K38" s="223">
        <v>5.6533752615697699</v>
      </c>
      <c r="L38" s="223">
        <v>9.7650785576378407</v>
      </c>
      <c r="M38" s="223">
        <v>1.3711458200862501</v>
      </c>
      <c r="N38" s="223">
        <v>100</v>
      </c>
    </row>
    <row r="39" spans="1:14" s="35" customFormat="1" ht="15.75" customHeight="1" x14ac:dyDescent="0.25">
      <c r="A39" s="12">
        <v>2003</v>
      </c>
      <c r="B39" s="223">
        <v>4.05115317904185</v>
      </c>
      <c r="C39" s="223">
        <v>11.170581197657601</v>
      </c>
      <c r="D39" s="223">
        <v>7.5172733569560002</v>
      </c>
      <c r="E39" s="223">
        <v>7.7605600746460901</v>
      </c>
      <c r="F39" s="223">
        <v>9.0119124625767792</v>
      </c>
      <c r="G39" s="223">
        <v>9.0388171113566305</v>
      </c>
      <c r="H39" s="223">
        <v>11.3669278898169</v>
      </c>
      <c r="I39" s="223">
        <v>13.943477339988901</v>
      </c>
      <c r="J39" s="223">
        <v>9.1412837524543296</v>
      </c>
      <c r="K39" s="223">
        <v>5.73355238678581</v>
      </c>
      <c r="L39" s="223">
        <v>9.8058858212500901</v>
      </c>
      <c r="M39" s="223">
        <v>1.4585754274690701</v>
      </c>
      <c r="N39" s="223">
        <v>100</v>
      </c>
    </row>
    <row r="40" spans="1:14" s="35" customFormat="1" ht="24.75" customHeight="1" x14ac:dyDescent="0.25">
      <c r="A40" s="12">
        <v>2004</v>
      </c>
      <c r="B40" s="223">
        <v>3.9924799756837501</v>
      </c>
      <c r="C40" s="223">
        <v>11.254144175077</v>
      </c>
      <c r="D40" s="223">
        <v>7.4339042772952704</v>
      </c>
      <c r="E40" s="223">
        <v>7.6387911673486899</v>
      </c>
      <c r="F40" s="223">
        <v>8.8337770673030906</v>
      </c>
      <c r="G40" s="223">
        <v>8.8264596783726095</v>
      </c>
      <c r="H40" s="223">
        <v>11.1398803325472</v>
      </c>
      <c r="I40" s="223">
        <v>13.9598894511395</v>
      </c>
      <c r="J40" s="223">
        <v>9.2446765995530793</v>
      </c>
      <c r="K40" s="223">
        <v>5.7886175200806003</v>
      </c>
      <c r="L40" s="223">
        <v>9.8801636843616105</v>
      </c>
      <c r="M40" s="223">
        <v>2.0072160712375999</v>
      </c>
      <c r="N40" s="223">
        <v>100</v>
      </c>
    </row>
    <row r="41" spans="1:14" s="35" customFormat="1" ht="15.75" customHeight="1" x14ac:dyDescent="0.25">
      <c r="A41" s="12">
        <v>2005</v>
      </c>
      <c r="B41" s="223">
        <v>4.0243895604611204</v>
      </c>
      <c r="C41" s="223">
        <v>11.3261263078846</v>
      </c>
      <c r="D41" s="223">
        <v>7.45473192219103</v>
      </c>
      <c r="E41" s="223">
        <v>7.7427887713871</v>
      </c>
      <c r="F41" s="223">
        <v>9.0014963264345393</v>
      </c>
      <c r="G41" s="223">
        <v>8.7257687587215695</v>
      </c>
      <c r="H41" s="223">
        <v>11.3132366045159</v>
      </c>
      <c r="I41" s="223">
        <v>13.7903013388479</v>
      </c>
      <c r="J41" s="223">
        <v>9.2211817055879699</v>
      </c>
      <c r="K41" s="223">
        <v>5.9320656590281198</v>
      </c>
      <c r="L41" s="223">
        <v>9.9979264390232991</v>
      </c>
      <c r="M41" s="223">
        <v>1.46998660591693</v>
      </c>
      <c r="N41" s="223">
        <v>100</v>
      </c>
    </row>
    <row r="42" spans="1:14" s="35" customFormat="1" ht="15.75" customHeight="1" x14ac:dyDescent="0.25">
      <c r="A42" s="12">
        <v>2006</v>
      </c>
      <c r="B42" s="223">
        <v>3.90399041937816</v>
      </c>
      <c r="C42" s="223">
        <v>11.1640229573391</v>
      </c>
      <c r="D42" s="223">
        <v>7.5294875271149699</v>
      </c>
      <c r="E42" s="223">
        <v>7.7503615328994897</v>
      </c>
      <c r="F42" s="223">
        <v>9.1467823571945104</v>
      </c>
      <c r="G42" s="223">
        <v>8.6621023138105606</v>
      </c>
      <c r="H42" s="223">
        <v>11.3696447939262</v>
      </c>
      <c r="I42" s="223">
        <v>13.7755332610268</v>
      </c>
      <c r="J42" s="223">
        <v>9.2976093637020991</v>
      </c>
      <c r="K42" s="223">
        <v>6.0144387201735396</v>
      </c>
      <c r="L42" s="223">
        <v>9.8896194866232801</v>
      </c>
      <c r="M42" s="223">
        <v>1.49640726681128</v>
      </c>
      <c r="N42" s="223">
        <v>100</v>
      </c>
    </row>
    <row r="43" spans="1:14" s="35" customFormat="1" ht="15.75" customHeight="1" x14ac:dyDescent="0.25">
      <c r="A43" s="12">
        <v>2007</v>
      </c>
      <c r="B43" s="223">
        <v>3.87669630190641</v>
      </c>
      <c r="C43" s="223">
        <v>11.0711076194406</v>
      </c>
      <c r="D43" s="223">
        <v>7.6392225129854303</v>
      </c>
      <c r="E43" s="223">
        <v>7.5589643303245904</v>
      </c>
      <c r="F43" s="223">
        <v>9.2737764866132792</v>
      </c>
      <c r="G43" s="223">
        <v>8.6605361472681093</v>
      </c>
      <c r="H43" s="223">
        <v>11.4904848837669</v>
      </c>
      <c r="I43" s="223">
        <v>13.674976968162399</v>
      </c>
      <c r="J43" s="223">
        <v>9.2879064483493394</v>
      </c>
      <c r="K43" s="223">
        <v>6.0024077454798297</v>
      </c>
      <c r="L43" s="223">
        <v>9.9101899632055801</v>
      </c>
      <c r="M43" s="223">
        <v>1.55373059249756</v>
      </c>
      <c r="N43" s="223">
        <v>100</v>
      </c>
    </row>
    <row r="44" spans="1:14" s="35" customFormat="1" ht="21.75" customHeight="1" x14ac:dyDescent="0.25">
      <c r="A44" s="12">
        <v>2008</v>
      </c>
      <c r="B44" s="223">
        <v>3.9719812600453701</v>
      </c>
      <c r="C44" s="223">
        <v>10.866665906733401</v>
      </c>
      <c r="D44" s="223">
        <v>7.6983140880230696</v>
      </c>
      <c r="E44" s="223">
        <v>7.5769147468852198</v>
      </c>
      <c r="F44" s="223">
        <v>9.3540187171566291</v>
      </c>
      <c r="G44" s="223">
        <v>8.6073842716609494</v>
      </c>
      <c r="H44" s="223">
        <v>11.386460268788399</v>
      </c>
      <c r="I44" s="223">
        <v>13.937556282558401</v>
      </c>
      <c r="J44" s="223">
        <v>9.3859359148266801</v>
      </c>
      <c r="K44" s="223">
        <v>6.04602915863987</v>
      </c>
      <c r="L44" s="223">
        <v>9.7997195846204708</v>
      </c>
      <c r="M44" s="223">
        <v>1.3690198000615501</v>
      </c>
      <c r="N44" s="223">
        <v>100</v>
      </c>
    </row>
    <row r="45" spans="1:14" s="35" customFormat="1" ht="15.75" customHeight="1" x14ac:dyDescent="0.25">
      <c r="A45" s="12">
        <v>2009</v>
      </c>
      <c r="B45" s="223">
        <v>3.9699990790200799</v>
      </c>
      <c r="C45" s="223">
        <v>10.6845183275005</v>
      </c>
      <c r="D45" s="223">
        <v>7.6786701049917099</v>
      </c>
      <c r="E45" s="223">
        <v>7.5543378154356198</v>
      </c>
      <c r="F45" s="223">
        <v>9.3070777307054708</v>
      </c>
      <c r="G45" s="223">
        <v>8.5236691840117906</v>
      </c>
      <c r="H45" s="223">
        <v>11.345321421993001</v>
      </c>
      <c r="I45" s="223">
        <v>14.245832565850099</v>
      </c>
      <c r="J45" s="223">
        <v>9.6743184748572499</v>
      </c>
      <c r="K45" s="223">
        <v>6.0652284030208099</v>
      </c>
      <c r="L45" s="223">
        <v>9.6219377417572307</v>
      </c>
      <c r="M45" s="223">
        <v>1.3290891508565099</v>
      </c>
      <c r="N45" s="223">
        <v>100</v>
      </c>
    </row>
    <row r="46" spans="1:14" s="89" customFormat="1" ht="15.75" customHeight="1" x14ac:dyDescent="0.25">
      <c r="A46" s="12">
        <v>2010</v>
      </c>
      <c r="B46" s="223">
        <v>3.9940888886292898</v>
      </c>
      <c r="C46" s="223">
        <v>10.3683930772241</v>
      </c>
      <c r="D46" s="223">
        <v>7.5547741569949096</v>
      </c>
      <c r="E46" s="223">
        <v>7.6377166287973903</v>
      </c>
      <c r="F46" s="223">
        <v>9.2463333002342303</v>
      </c>
      <c r="G46" s="223">
        <v>8.4694777544786</v>
      </c>
      <c r="H46" s="223">
        <v>11.463584166165299</v>
      </c>
      <c r="I46" s="223">
        <v>14.401032692184099</v>
      </c>
      <c r="J46" s="223">
        <v>9.87365875597974</v>
      </c>
      <c r="K46" s="223">
        <v>6.10853781767843</v>
      </c>
      <c r="L46" s="223">
        <v>9.5126837730647207</v>
      </c>
      <c r="M46" s="223">
        <v>1.3697189885691301</v>
      </c>
      <c r="N46" s="223">
        <v>100</v>
      </c>
    </row>
    <row r="47" spans="1:14" s="89" customFormat="1" ht="23.25" customHeight="1" x14ac:dyDescent="0.25">
      <c r="A47" s="12">
        <v>2011</v>
      </c>
      <c r="B47" s="223">
        <v>4.1990455903178603</v>
      </c>
      <c r="C47" s="223">
        <v>10.173031381275999</v>
      </c>
      <c r="D47" s="223">
        <v>7.5763706251264402</v>
      </c>
      <c r="E47" s="223">
        <v>7.49366305292095</v>
      </c>
      <c r="F47" s="223">
        <v>9.34893075174638</v>
      </c>
      <c r="G47" s="223">
        <v>8.3939260511001894</v>
      </c>
      <c r="H47" s="223">
        <v>11.1815877473789</v>
      </c>
      <c r="I47" s="223">
        <v>14.2143970677488</v>
      </c>
      <c r="J47" s="223">
        <v>10.3360664516666</v>
      </c>
      <c r="K47" s="223">
        <v>6.1173852506813002</v>
      </c>
      <c r="L47" s="223">
        <v>9.4607942307005803</v>
      </c>
      <c r="M47" s="223">
        <v>1.5048017993359599</v>
      </c>
      <c r="N47" s="223">
        <v>100</v>
      </c>
    </row>
    <row r="48" spans="1:14" ht="24" customHeight="1" x14ac:dyDescent="0.2">
      <c r="A48" s="33">
        <v>2012</v>
      </c>
      <c r="B48" s="271">
        <v>4.0632122046699601</v>
      </c>
      <c r="C48" s="271">
        <v>10.1727631887527</v>
      </c>
      <c r="D48" s="271">
        <v>7.6976734396892299</v>
      </c>
      <c r="E48" s="271">
        <v>7.4841999555012997</v>
      </c>
      <c r="F48" s="271">
        <v>9.4048599794343808</v>
      </c>
      <c r="G48" s="271">
        <v>8.4276926222361208</v>
      </c>
      <c r="H48" s="271">
        <v>11.3086826581357</v>
      </c>
      <c r="I48" s="271">
        <v>14.0255085780261</v>
      </c>
      <c r="J48" s="271">
        <v>10.735010252740601</v>
      </c>
      <c r="K48" s="271">
        <v>5.9646295483382099</v>
      </c>
      <c r="L48" s="271">
        <v>9.3609626150802505</v>
      </c>
      <c r="M48" s="271">
        <v>1.3548049573955001</v>
      </c>
      <c r="N48" s="271">
        <v>100</v>
      </c>
    </row>
    <row r="49" spans="1:14" ht="16.5" thickBot="1" x14ac:dyDescent="0.25">
      <c r="A49" s="34">
        <v>2013</v>
      </c>
      <c r="B49" s="272">
        <v>4.0356072260292697</v>
      </c>
      <c r="C49" s="272">
        <v>10.0832416195937</v>
      </c>
      <c r="D49" s="272">
        <v>7.6005861572044404</v>
      </c>
      <c r="E49" s="272">
        <v>7.4382376368865604</v>
      </c>
      <c r="F49" s="272">
        <v>9.3134542535920399</v>
      </c>
      <c r="G49" s="272">
        <v>8.4980633706471398</v>
      </c>
      <c r="H49" s="272">
        <v>12.1962045712965</v>
      </c>
      <c r="I49" s="272">
        <v>13.201306084725299</v>
      </c>
      <c r="J49" s="272">
        <v>11.0634132104268</v>
      </c>
      <c r="K49" s="272">
        <v>5.96676415685178</v>
      </c>
      <c r="L49" s="272">
        <v>9.2836599558558</v>
      </c>
      <c r="M49" s="272">
        <v>1.3194617568906899</v>
      </c>
      <c r="N49" s="272">
        <v>100</v>
      </c>
    </row>
    <row r="50" spans="1:14" ht="12.75" x14ac:dyDescent="0.2">
      <c r="A50" s="241" t="s">
        <v>18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2" t="s">
        <v>19</v>
      </c>
    </row>
    <row r="51" spans="1:14" ht="12.75" x14ac:dyDescent="0.2">
      <c r="A51" s="234" t="s">
        <v>20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2" t="s">
        <v>277</v>
      </c>
    </row>
    <row r="52" spans="1:14" ht="15" x14ac:dyDescent="0.2">
      <c r="A52" s="243" t="s">
        <v>281</v>
      </c>
      <c r="B52" s="273"/>
      <c r="C52" s="273"/>
      <c r="D52" s="273"/>
      <c r="E52" s="273"/>
      <c r="F52" s="273"/>
      <c r="G52" s="273"/>
      <c r="H52" s="16"/>
      <c r="I52" s="16"/>
      <c r="J52" s="16"/>
      <c r="K52" s="16"/>
      <c r="L52" s="16"/>
      <c r="M52" s="16"/>
      <c r="N52" s="242" t="s">
        <v>279</v>
      </c>
    </row>
  </sheetData>
  <mergeCells count="1">
    <mergeCell ref="A2:H2"/>
  </mergeCells>
  <hyperlinks>
    <hyperlink ref="A2" r:id="rId1" display="Vehicle Licensing Statistics"/>
    <hyperlink ref="A2:H2" r:id="rId2" display="Vehicle Licensing Statistics (https://www.gov.uk/government/collections/vehicles-statistics)"/>
    <hyperlink ref="A52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F36" sqref="F36"/>
    </sheetView>
  </sheetViews>
  <sheetFormatPr defaultRowHeight="12" x14ac:dyDescent="0.2"/>
  <cols>
    <col min="1" max="1" width="2.33203125" style="52" customWidth="1"/>
    <col min="2" max="2" width="22.6640625" style="52" customWidth="1"/>
    <col min="3" max="3" width="0.88671875" style="52" customWidth="1"/>
    <col min="4" max="4" width="11.77734375" style="52" customWidth="1"/>
    <col min="5" max="5" width="0.88671875" style="52" customWidth="1"/>
    <col min="6" max="6" width="11.77734375" style="52" customWidth="1"/>
    <col min="7" max="7" width="0.88671875" style="52" customWidth="1"/>
    <col min="8" max="8" width="11.77734375" style="54" customWidth="1"/>
    <col min="9" max="9" width="0.88671875" style="52" customWidth="1"/>
    <col min="10" max="10" width="11.77734375" style="52" customWidth="1"/>
    <col min="11" max="254" width="8.88671875" style="52"/>
    <col min="255" max="255" width="2.33203125" style="52" customWidth="1"/>
    <col min="256" max="256" width="19.44140625" style="52" customWidth="1"/>
    <col min="257" max="257" width="0.88671875" style="52" customWidth="1"/>
    <col min="258" max="258" width="9.88671875" style="52" customWidth="1"/>
    <col min="259" max="259" width="0.88671875" style="52" customWidth="1"/>
    <col min="260" max="260" width="9.88671875" style="52" customWidth="1"/>
    <col min="261" max="261" width="0.88671875" style="52" customWidth="1"/>
    <col min="262" max="262" width="9.88671875" style="52" customWidth="1"/>
    <col min="263" max="263" width="0.88671875" style="52" customWidth="1"/>
    <col min="264" max="264" width="9.88671875" style="52" customWidth="1"/>
    <col min="265" max="265" width="0.88671875" style="52" customWidth="1"/>
    <col min="266" max="266" width="9.88671875" style="52" customWidth="1"/>
    <col min="267" max="510" width="8.88671875" style="52"/>
    <col min="511" max="511" width="2.33203125" style="52" customWidth="1"/>
    <col min="512" max="512" width="19.44140625" style="52" customWidth="1"/>
    <col min="513" max="513" width="0.88671875" style="52" customWidth="1"/>
    <col min="514" max="514" width="9.88671875" style="52" customWidth="1"/>
    <col min="515" max="515" width="0.88671875" style="52" customWidth="1"/>
    <col min="516" max="516" width="9.88671875" style="52" customWidth="1"/>
    <col min="517" max="517" width="0.88671875" style="52" customWidth="1"/>
    <col min="518" max="518" width="9.88671875" style="52" customWidth="1"/>
    <col min="519" max="519" width="0.88671875" style="52" customWidth="1"/>
    <col min="520" max="520" width="9.88671875" style="52" customWidth="1"/>
    <col min="521" max="521" width="0.88671875" style="52" customWidth="1"/>
    <col min="522" max="522" width="9.88671875" style="52" customWidth="1"/>
    <col min="523" max="766" width="8.88671875" style="52"/>
    <col min="767" max="767" width="2.33203125" style="52" customWidth="1"/>
    <col min="768" max="768" width="19.44140625" style="52" customWidth="1"/>
    <col min="769" max="769" width="0.88671875" style="52" customWidth="1"/>
    <col min="770" max="770" width="9.88671875" style="52" customWidth="1"/>
    <col min="771" max="771" width="0.88671875" style="52" customWidth="1"/>
    <col min="772" max="772" width="9.88671875" style="52" customWidth="1"/>
    <col min="773" max="773" width="0.88671875" style="52" customWidth="1"/>
    <col min="774" max="774" width="9.88671875" style="52" customWidth="1"/>
    <col min="775" max="775" width="0.88671875" style="52" customWidth="1"/>
    <col min="776" max="776" width="9.88671875" style="52" customWidth="1"/>
    <col min="777" max="777" width="0.88671875" style="52" customWidth="1"/>
    <col min="778" max="778" width="9.88671875" style="52" customWidth="1"/>
    <col min="779" max="1022" width="8.88671875" style="52"/>
    <col min="1023" max="1023" width="2.33203125" style="52" customWidth="1"/>
    <col min="1024" max="1024" width="19.44140625" style="52" customWidth="1"/>
    <col min="1025" max="1025" width="0.88671875" style="52" customWidth="1"/>
    <col min="1026" max="1026" width="9.88671875" style="52" customWidth="1"/>
    <col min="1027" max="1027" width="0.88671875" style="52" customWidth="1"/>
    <col min="1028" max="1028" width="9.88671875" style="52" customWidth="1"/>
    <col min="1029" max="1029" width="0.88671875" style="52" customWidth="1"/>
    <col min="1030" max="1030" width="9.88671875" style="52" customWidth="1"/>
    <col min="1031" max="1031" width="0.88671875" style="52" customWidth="1"/>
    <col min="1032" max="1032" width="9.88671875" style="52" customWidth="1"/>
    <col min="1033" max="1033" width="0.88671875" style="52" customWidth="1"/>
    <col min="1034" max="1034" width="9.88671875" style="52" customWidth="1"/>
    <col min="1035" max="1278" width="8.88671875" style="52"/>
    <col min="1279" max="1279" width="2.33203125" style="52" customWidth="1"/>
    <col min="1280" max="1280" width="19.44140625" style="52" customWidth="1"/>
    <col min="1281" max="1281" width="0.88671875" style="52" customWidth="1"/>
    <col min="1282" max="1282" width="9.88671875" style="52" customWidth="1"/>
    <col min="1283" max="1283" width="0.88671875" style="52" customWidth="1"/>
    <col min="1284" max="1284" width="9.88671875" style="52" customWidth="1"/>
    <col min="1285" max="1285" width="0.88671875" style="52" customWidth="1"/>
    <col min="1286" max="1286" width="9.88671875" style="52" customWidth="1"/>
    <col min="1287" max="1287" width="0.88671875" style="52" customWidth="1"/>
    <col min="1288" max="1288" width="9.88671875" style="52" customWidth="1"/>
    <col min="1289" max="1289" width="0.88671875" style="52" customWidth="1"/>
    <col min="1290" max="1290" width="9.88671875" style="52" customWidth="1"/>
    <col min="1291" max="1534" width="8.88671875" style="52"/>
    <col min="1535" max="1535" width="2.33203125" style="52" customWidth="1"/>
    <col min="1536" max="1536" width="19.44140625" style="52" customWidth="1"/>
    <col min="1537" max="1537" width="0.88671875" style="52" customWidth="1"/>
    <col min="1538" max="1538" width="9.88671875" style="52" customWidth="1"/>
    <col min="1539" max="1539" width="0.88671875" style="52" customWidth="1"/>
    <col min="1540" max="1540" width="9.88671875" style="52" customWidth="1"/>
    <col min="1541" max="1541" width="0.88671875" style="52" customWidth="1"/>
    <col min="1542" max="1542" width="9.88671875" style="52" customWidth="1"/>
    <col min="1543" max="1543" width="0.88671875" style="52" customWidth="1"/>
    <col min="1544" max="1544" width="9.88671875" style="52" customWidth="1"/>
    <col min="1545" max="1545" width="0.88671875" style="52" customWidth="1"/>
    <col min="1546" max="1546" width="9.88671875" style="52" customWidth="1"/>
    <col min="1547" max="1790" width="8.88671875" style="52"/>
    <col min="1791" max="1791" width="2.33203125" style="52" customWidth="1"/>
    <col min="1792" max="1792" width="19.44140625" style="52" customWidth="1"/>
    <col min="1793" max="1793" width="0.88671875" style="52" customWidth="1"/>
    <col min="1794" max="1794" width="9.88671875" style="52" customWidth="1"/>
    <col min="1795" max="1795" width="0.88671875" style="52" customWidth="1"/>
    <col min="1796" max="1796" width="9.88671875" style="52" customWidth="1"/>
    <col min="1797" max="1797" width="0.88671875" style="52" customWidth="1"/>
    <col min="1798" max="1798" width="9.88671875" style="52" customWidth="1"/>
    <col min="1799" max="1799" width="0.88671875" style="52" customWidth="1"/>
    <col min="1800" max="1800" width="9.88671875" style="52" customWidth="1"/>
    <col min="1801" max="1801" width="0.88671875" style="52" customWidth="1"/>
    <col min="1802" max="1802" width="9.88671875" style="52" customWidth="1"/>
    <col min="1803" max="2046" width="8.88671875" style="52"/>
    <col min="2047" max="2047" width="2.33203125" style="52" customWidth="1"/>
    <col min="2048" max="2048" width="19.44140625" style="52" customWidth="1"/>
    <col min="2049" max="2049" width="0.88671875" style="52" customWidth="1"/>
    <col min="2050" max="2050" width="9.88671875" style="52" customWidth="1"/>
    <col min="2051" max="2051" width="0.88671875" style="52" customWidth="1"/>
    <col min="2052" max="2052" width="9.88671875" style="52" customWidth="1"/>
    <col min="2053" max="2053" width="0.88671875" style="52" customWidth="1"/>
    <col min="2054" max="2054" width="9.88671875" style="52" customWidth="1"/>
    <col min="2055" max="2055" width="0.88671875" style="52" customWidth="1"/>
    <col min="2056" max="2056" width="9.88671875" style="52" customWidth="1"/>
    <col min="2057" max="2057" width="0.88671875" style="52" customWidth="1"/>
    <col min="2058" max="2058" width="9.88671875" style="52" customWidth="1"/>
    <col min="2059" max="2302" width="8.88671875" style="52"/>
    <col min="2303" max="2303" width="2.33203125" style="52" customWidth="1"/>
    <col min="2304" max="2304" width="19.44140625" style="52" customWidth="1"/>
    <col min="2305" max="2305" width="0.88671875" style="52" customWidth="1"/>
    <col min="2306" max="2306" width="9.88671875" style="52" customWidth="1"/>
    <col min="2307" max="2307" width="0.88671875" style="52" customWidth="1"/>
    <col min="2308" max="2308" width="9.88671875" style="52" customWidth="1"/>
    <col min="2309" max="2309" width="0.88671875" style="52" customWidth="1"/>
    <col min="2310" max="2310" width="9.88671875" style="52" customWidth="1"/>
    <col min="2311" max="2311" width="0.88671875" style="52" customWidth="1"/>
    <col min="2312" max="2312" width="9.88671875" style="52" customWidth="1"/>
    <col min="2313" max="2313" width="0.88671875" style="52" customWidth="1"/>
    <col min="2314" max="2314" width="9.88671875" style="52" customWidth="1"/>
    <col min="2315" max="2558" width="8.88671875" style="52"/>
    <col min="2559" max="2559" width="2.33203125" style="52" customWidth="1"/>
    <col min="2560" max="2560" width="19.44140625" style="52" customWidth="1"/>
    <col min="2561" max="2561" width="0.88671875" style="52" customWidth="1"/>
    <col min="2562" max="2562" width="9.88671875" style="52" customWidth="1"/>
    <col min="2563" max="2563" width="0.88671875" style="52" customWidth="1"/>
    <col min="2564" max="2564" width="9.88671875" style="52" customWidth="1"/>
    <col min="2565" max="2565" width="0.88671875" style="52" customWidth="1"/>
    <col min="2566" max="2566" width="9.88671875" style="52" customWidth="1"/>
    <col min="2567" max="2567" width="0.88671875" style="52" customWidth="1"/>
    <col min="2568" max="2568" width="9.88671875" style="52" customWidth="1"/>
    <col min="2569" max="2569" width="0.88671875" style="52" customWidth="1"/>
    <col min="2570" max="2570" width="9.88671875" style="52" customWidth="1"/>
    <col min="2571" max="2814" width="8.88671875" style="52"/>
    <col min="2815" max="2815" width="2.33203125" style="52" customWidth="1"/>
    <col min="2816" max="2816" width="19.44140625" style="52" customWidth="1"/>
    <col min="2817" max="2817" width="0.88671875" style="52" customWidth="1"/>
    <col min="2818" max="2818" width="9.88671875" style="52" customWidth="1"/>
    <col min="2819" max="2819" width="0.88671875" style="52" customWidth="1"/>
    <col min="2820" max="2820" width="9.88671875" style="52" customWidth="1"/>
    <col min="2821" max="2821" width="0.88671875" style="52" customWidth="1"/>
    <col min="2822" max="2822" width="9.88671875" style="52" customWidth="1"/>
    <col min="2823" max="2823" width="0.88671875" style="52" customWidth="1"/>
    <col min="2824" max="2824" width="9.88671875" style="52" customWidth="1"/>
    <col min="2825" max="2825" width="0.88671875" style="52" customWidth="1"/>
    <col min="2826" max="2826" width="9.88671875" style="52" customWidth="1"/>
    <col min="2827" max="3070" width="8.88671875" style="52"/>
    <col min="3071" max="3071" width="2.33203125" style="52" customWidth="1"/>
    <col min="3072" max="3072" width="19.44140625" style="52" customWidth="1"/>
    <col min="3073" max="3073" width="0.88671875" style="52" customWidth="1"/>
    <col min="3074" max="3074" width="9.88671875" style="52" customWidth="1"/>
    <col min="3075" max="3075" width="0.88671875" style="52" customWidth="1"/>
    <col min="3076" max="3076" width="9.88671875" style="52" customWidth="1"/>
    <col min="3077" max="3077" width="0.88671875" style="52" customWidth="1"/>
    <col min="3078" max="3078" width="9.88671875" style="52" customWidth="1"/>
    <col min="3079" max="3079" width="0.88671875" style="52" customWidth="1"/>
    <col min="3080" max="3080" width="9.88671875" style="52" customWidth="1"/>
    <col min="3081" max="3081" width="0.88671875" style="52" customWidth="1"/>
    <col min="3082" max="3082" width="9.88671875" style="52" customWidth="1"/>
    <col min="3083" max="3326" width="8.88671875" style="52"/>
    <col min="3327" max="3327" width="2.33203125" style="52" customWidth="1"/>
    <col min="3328" max="3328" width="19.44140625" style="52" customWidth="1"/>
    <col min="3329" max="3329" width="0.88671875" style="52" customWidth="1"/>
    <col min="3330" max="3330" width="9.88671875" style="52" customWidth="1"/>
    <col min="3331" max="3331" width="0.88671875" style="52" customWidth="1"/>
    <col min="3332" max="3332" width="9.88671875" style="52" customWidth="1"/>
    <col min="3333" max="3333" width="0.88671875" style="52" customWidth="1"/>
    <col min="3334" max="3334" width="9.88671875" style="52" customWidth="1"/>
    <col min="3335" max="3335" width="0.88671875" style="52" customWidth="1"/>
    <col min="3336" max="3336" width="9.88671875" style="52" customWidth="1"/>
    <col min="3337" max="3337" width="0.88671875" style="52" customWidth="1"/>
    <col min="3338" max="3338" width="9.88671875" style="52" customWidth="1"/>
    <col min="3339" max="3582" width="8.88671875" style="52"/>
    <col min="3583" max="3583" width="2.33203125" style="52" customWidth="1"/>
    <col min="3584" max="3584" width="19.44140625" style="52" customWidth="1"/>
    <col min="3585" max="3585" width="0.88671875" style="52" customWidth="1"/>
    <col min="3586" max="3586" width="9.88671875" style="52" customWidth="1"/>
    <col min="3587" max="3587" width="0.88671875" style="52" customWidth="1"/>
    <col min="3588" max="3588" width="9.88671875" style="52" customWidth="1"/>
    <col min="3589" max="3589" width="0.88671875" style="52" customWidth="1"/>
    <col min="3590" max="3590" width="9.88671875" style="52" customWidth="1"/>
    <col min="3591" max="3591" width="0.88671875" style="52" customWidth="1"/>
    <col min="3592" max="3592" width="9.88671875" style="52" customWidth="1"/>
    <col min="3593" max="3593" width="0.88671875" style="52" customWidth="1"/>
    <col min="3594" max="3594" width="9.88671875" style="52" customWidth="1"/>
    <col min="3595" max="3838" width="8.88671875" style="52"/>
    <col min="3839" max="3839" width="2.33203125" style="52" customWidth="1"/>
    <col min="3840" max="3840" width="19.44140625" style="52" customWidth="1"/>
    <col min="3841" max="3841" width="0.88671875" style="52" customWidth="1"/>
    <col min="3842" max="3842" width="9.88671875" style="52" customWidth="1"/>
    <col min="3843" max="3843" width="0.88671875" style="52" customWidth="1"/>
    <col min="3844" max="3844" width="9.88671875" style="52" customWidth="1"/>
    <col min="3845" max="3845" width="0.88671875" style="52" customWidth="1"/>
    <col min="3846" max="3846" width="9.88671875" style="52" customWidth="1"/>
    <col min="3847" max="3847" width="0.88671875" style="52" customWidth="1"/>
    <col min="3848" max="3848" width="9.88671875" style="52" customWidth="1"/>
    <col min="3849" max="3849" width="0.88671875" style="52" customWidth="1"/>
    <col min="3850" max="3850" width="9.88671875" style="52" customWidth="1"/>
    <col min="3851" max="4094" width="8.88671875" style="52"/>
    <col min="4095" max="4095" width="2.33203125" style="52" customWidth="1"/>
    <col min="4096" max="4096" width="19.44140625" style="52" customWidth="1"/>
    <col min="4097" max="4097" width="0.88671875" style="52" customWidth="1"/>
    <col min="4098" max="4098" width="9.88671875" style="52" customWidth="1"/>
    <col min="4099" max="4099" width="0.88671875" style="52" customWidth="1"/>
    <col min="4100" max="4100" width="9.88671875" style="52" customWidth="1"/>
    <col min="4101" max="4101" width="0.88671875" style="52" customWidth="1"/>
    <col min="4102" max="4102" width="9.88671875" style="52" customWidth="1"/>
    <col min="4103" max="4103" width="0.88671875" style="52" customWidth="1"/>
    <col min="4104" max="4104" width="9.88671875" style="52" customWidth="1"/>
    <col min="4105" max="4105" width="0.88671875" style="52" customWidth="1"/>
    <col min="4106" max="4106" width="9.88671875" style="52" customWidth="1"/>
    <col min="4107" max="4350" width="8.88671875" style="52"/>
    <col min="4351" max="4351" width="2.33203125" style="52" customWidth="1"/>
    <col min="4352" max="4352" width="19.44140625" style="52" customWidth="1"/>
    <col min="4353" max="4353" width="0.88671875" style="52" customWidth="1"/>
    <col min="4354" max="4354" width="9.88671875" style="52" customWidth="1"/>
    <col min="4355" max="4355" width="0.88671875" style="52" customWidth="1"/>
    <col min="4356" max="4356" width="9.88671875" style="52" customWidth="1"/>
    <col min="4357" max="4357" width="0.88671875" style="52" customWidth="1"/>
    <col min="4358" max="4358" width="9.88671875" style="52" customWidth="1"/>
    <col min="4359" max="4359" width="0.88671875" style="52" customWidth="1"/>
    <col min="4360" max="4360" width="9.88671875" style="52" customWidth="1"/>
    <col min="4361" max="4361" width="0.88671875" style="52" customWidth="1"/>
    <col min="4362" max="4362" width="9.88671875" style="52" customWidth="1"/>
    <col min="4363" max="4606" width="8.88671875" style="52"/>
    <col min="4607" max="4607" width="2.33203125" style="52" customWidth="1"/>
    <col min="4608" max="4608" width="19.44140625" style="52" customWidth="1"/>
    <col min="4609" max="4609" width="0.88671875" style="52" customWidth="1"/>
    <col min="4610" max="4610" width="9.88671875" style="52" customWidth="1"/>
    <col min="4611" max="4611" width="0.88671875" style="52" customWidth="1"/>
    <col min="4612" max="4612" width="9.88671875" style="52" customWidth="1"/>
    <col min="4613" max="4613" width="0.88671875" style="52" customWidth="1"/>
    <col min="4614" max="4614" width="9.88671875" style="52" customWidth="1"/>
    <col min="4615" max="4615" width="0.88671875" style="52" customWidth="1"/>
    <col min="4616" max="4616" width="9.88671875" style="52" customWidth="1"/>
    <col min="4617" max="4617" width="0.88671875" style="52" customWidth="1"/>
    <col min="4618" max="4618" width="9.88671875" style="52" customWidth="1"/>
    <col min="4619" max="4862" width="8.88671875" style="52"/>
    <col min="4863" max="4863" width="2.33203125" style="52" customWidth="1"/>
    <col min="4864" max="4864" width="19.44140625" style="52" customWidth="1"/>
    <col min="4865" max="4865" width="0.88671875" style="52" customWidth="1"/>
    <col min="4866" max="4866" width="9.88671875" style="52" customWidth="1"/>
    <col min="4867" max="4867" width="0.88671875" style="52" customWidth="1"/>
    <col min="4868" max="4868" width="9.88671875" style="52" customWidth="1"/>
    <col min="4869" max="4869" width="0.88671875" style="52" customWidth="1"/>
    <col min="4870" max="4870" width="9.88671875" style="52" customWidth="1"/>
    <col min="4871" max="4871" width="0.88671875" style="52" customWidth="1"/>
    <col min="4872" max="4872" width="9.88671875" style="52" customWidth="1"/>
    <col min="4873" max="4873" width="0.88671875" style="52" customWidth="1"/>
    <col min="4874" max="4874" width="9.88671875" style="52" customWidth="1"/>
    <col min="4875" max="5118" width="8.88671875" style="52"/>
    <col min="5119" max="5119" width="2.33203125" style="52" customWidth="1"/>
    <col min="5120" max="5120" width="19.44140625" style="52" customWidth="1"/>
    <col min="5121" max="5121" width="0.88671875" style="52" customWidth="1"/>
    <col min="5122" max="5122" width="9.88671875" style="52" customWidth="1"/>
    <col min="5123" max="5123" width="0.88671875" style="52" customWidth="1"/>
    <col min="5124" max="5124" width="9.88671875" style="52" customWidth="1"/>
    <col min="5125" max="5125" width="0.88671875" style="52" customWidth="1"/>
    <col min="5126" max="5126" width="9.88671875" style="52" customWidth="1"/>
    <col min="5127" max="5127" width="0.88671875" style="52" customWidth="1"/>
    <col min="5128" max="5128" width="9.88671875" style="52" customWidth="1"/>
    <col min="5129" max="5129" width="0.88671875" style="52" customWidth="1"/>
    <col min="5130" max="5130" width="9.88671875" style="52" customWidth="1"/>
    <col min="5131" max="5374" width="8.88671875" style="52"/>
    <col min="5375" max="5375" width="2.33203125" style="52" customWidth="1"/>
    <col min="5376" max="5376" width="19.44140625" style="52" customWidth="1"/>
    <col min="5377" max="5377" width="0.88671875" style="52" customWidth="1"/>
    <col min="5378" max="5378" width="9.88671875" style="52" customWidth="1"/>
    <col min="5379" max="5379" width="0.88671875" style="52" customWidth="1"/>
    <col min="5380" max="5380" width="9.88671875" style="52" customWidth="1"/>
    <col min="5381" max="5381" width="0.88671875" style="52" customWidth="1"/>
    <col min="5382" max="5382" width="9.88671875" style="52" customWidth="1"/>
    <col min="5383" max="5383" width="0.88671875" style="52" customWidth="1"/>
    <col min="5384" max="5384" width="9.88671875" style="52" customWidth="1"/>
    <col min="5385" max="5385" width="0.88671875" style="52" customWidth="1"/>
    <col min="5386" max="5386" width="9.88671875" style="52" customWidth="1"/>
    <col min="5387" max="5630" width="8.88671875" style="52"/>
    <col min="5631" max="5631" width="2.33203125" style="52" customWidth="1"/>
    <col min="5632" max="5632" width="19.44140625" style="52" customWidth="1"/>
    <col min="5633" max="5633" width="0.88671875" style="52" customWidth="1"/>
    <col min="5634" max="5634" width="9.88671875" style="52" customWidth="1"/>
    <col min="5635" max="5635" width="0.88671875" style="52" customWidth="1"/>
    <col min="5636" max="5636" width="9.88671875" style="52" customWidth="1"/>
    <col min="5637" max="5637" width="0.88671875" style="52" customWidth="1"/>
    <col min="5638" max="5638" width="9.88671875" style="52" customWidth="1"/>
    <col min="5639" max="5639" width="0.88671875" style="52" customWidth="1"/>
    <col min="5640" max="5640" width="9.88671875" style="52" customWidth="1"/>
    <col min="5641" max="5641" width="0.88671875" style="52" customWidth="1"/>
    <col min="5642" max="5642" width="9.88671875" style="52" customWidth="1"/>
    <col min="5643" max="5886" width="8.88671875" style="52"/>
    <col min="5887" max="5887" width="2.33203125" style="52" customWidth="1"/>
    <col min="5888" max="5888" width="19.44140625" style="52" customWidth="1"/>
    <col min="5889" max="5889" width="0.88671875" style="52" customWidth="1"/>
    <col min="5890" max="5890" width="9.88671875" style="52" customWidth="1"/>
    <col min="5891" max="5891" width="0.88671875" style="52" customWidth="1"/>
    <col min="5892" max="5892" width="9.88671875" style="52" customWidth="1"/>
    <col min="5893" max="5893" width="0.88671875" style="52" customWidth="1"/>
    <col min="5894" max="5894" width="9.88671875" style="52" customWidth="1"/>
    <col min="5895" max="5895" width="0.88671875" style="52" customWidth="1"/>
    <col min="5896" max="5896" width="9.88671875" style="52" customWidth="1"/>
    <col min="5897" max="5897" width="0.88671875" style="52" customWidth="1"/>
    <col min="5898" max="5898" width="9.88671875" style="52" customWidth="1"/>
    <col min="5899" max="6142" width="8.88671875" style="52"/>
    <col min="6143" max="6143" width="2.33203125" style="52" customWidth="1"/>
    <col min="6144" max="6144" width="19.44140625" style="52" customWidth="1"/>
    <col min="6145" max="6145" width="0.88671875" style="52" customWidth="1"/>
    <col min="6146" max="6146" width="9.88671875" style="52" customWidth="1"/>
    <col min="6147" max="6147" width="0.88671875" style="52" customWidth="1"/>
    <col min="6148" max="6148" width="9.88671875" style="52" customWidth="1"/>
    <col min="6149" max="6149" width="0.88671875" style="52" customWidth="1"/>
    <col min="6150" max="6150" width="9.88671875" style="52" customWidth="1"/>
    <col min="6151" max="6151" width="0.88671875" style="52" customWidth="1"/>
    <col min="6152" max="6152" width="9.88671875" style="52" customWidth="1"/>
    <col min="6153" max="6153" width="0.88671875" style="52" customWidth="1"/>
    <col min="6154" max="6154" width="9.88671875" style="52" customWidth="1"/>
    <col min="6155" max="6398" width="8.88671875" style="52"/>
    <col min="6399" max="6399" width="2.33203125" style="52" customWidth="1"/>
    <col min="6400" max="6400" width="19.44140625" style="52" customWidth="1"/>
    <col min="6401" max="6401" width="0.88671875" style="52" customWidth="1"/>
    <col min="6402" max="6402" width="9.88671875" style="52" customWidth="1"/>
    <col min="6403" max="6403" width="0.88671875" style="52" customWidth="1"/>
    <col min="6404" max="6404" width="9.88671875" style="52" customWidth="1"/>
    <col min="6405" max="6405" width="0.88671875" style="52" customWidth="1"/>
    <col min="6406" max="6406" width="9.88671875" style="52" customWidth="1"/>
    <col min="6407" max="6407" width="0.88671875" style="52" customWidth="1"/>
    <col min="6408" max="6408" width="9.88671875" style="52" customWidth="1"/>
    <col min="6409" max="6409" width="0.88671875" style="52" customWidth="1"/>
    <col min="6410" max="6410" width="9.88671875" style="52" customWidth="1"/>
    <col min="6411" max="6654" width="8.88671875" style="52"/>
    <col min="6655" max="6655" width="2.33203125" style="52" customWidth="1"/>
    <col min="6656" max="6656" width="19.44140625" style="52" customWidth="1"/>
    <col min="6657" max="6657" width="0.88671875" style="52" customWidth="1"/>
    <col min="6658" max="6658" width="9.88671875" style="52" customWidth="1"/>
    <col min="6659" max="6659" width="0.88671875" style="52" customWidth="1"/>
    <col min="6660" max="6660" width="9.88671875" style="52" customWidth="1"/>
    <col min="6661" max="6661" width="0.88671875" style="52" customWidth="1"/>
    <col min="6662" max="6662" width="9.88671875" style="52" customWidth="1"/>
    <col min="6663" max="6663" width="0.88671875" style="52" customWidth="1"/>
    <col min="6664" max="6664" width="9.88671875" style="52" customWidth="1"/>
    <col min="6665" max="6665" width="0.88671875" style="52" customWidth="1"/>
    <col min="6666" max="6666" width="9.88671875" style="52" customWidth="1"/>
    <col min="6667" max="6910" width="8.88671875" style="52"/>
    <col min="6911" max="6911" width="2.33203125" style="52" customWidth="1"/>
    <col min="6912" max="6912" width="19.44140625" style="52" customWidth="1"/>
    <col min="6913" max="6913" width="0.88671875" style="52" customWidth="1"/>
    <col min="6914" max="6914" width="9.88671875" style="52" customWidth="1"/>
    <col min="6915" max="6915" width="0.88671875" style="52" customWidth="1"/>
    <col min="6916" max="6916" width="9.88671875" style="52" customWidth="1"/>
    <col min="6917" max="6917" width="0.88671875" style="52" customWidth="1"/>
    <col min="6918" max="6918" width="9.88671875" style="52" customWidth="1"/>
    <col min="6919" max="6919" width="0.88671875" style="52" customWidth="1"/>
    <col min="6920" max="6920" width="9.88671875" style="52" customWidth="1"/>
    <col min="6921" max="6921" width="0.88671875" style="52" customWidth="1"/>
    <col min="6922" max="6922" width="9.88671875" style="52" customWidth="1"/>
    <col min="6923" max="7166" width="8.88671875" style="52"/>
    <col min="7167" max="7167" width="2.33203125" style="52" customWidth="1"/>
    <col min="7168" max="7168" width="19.44140625" style="52" customWidth="1"/>
    <col min="7169" max="7169" width="0.88671875" style="52" customWidth="1"/>
    <col min="7170" max="7170" width="9.88671875" style="52" customWidth="1"/>
    <col min="7171" max="7171" width="0.88671875" style="52" customWidth="1"/>
    <col min="7172" max="7172" width="9.88671875" style="52" customWidth="1"/>
    <col min="7173" max="7173" width="0.88671875" style="52" customWidth="1"/>
    <col min="7174" max="7174" width="9.88671875" style="52" customWidth="1"/>
    <col min="7175" max="7175" width="0.88671875" style="52" customWidth="1"/>
    <col min="7176" max="7176" width="9.88671875" style="52" customWidth="1"/>
    <col min="7177" max="7177" width="0.88671875" style="52" customWidth="1"/>
    <col min="7178" max="7178" width="9.88671875" style="52" customWidth="1"/>
    <col min="7179" max="7422" width="8.88671875" style="52"/>
    <col min="7423" max="7423" width="2.33203125" style="52" customWidth="1"/>
    <col min="7424" max="7424" width="19.44140625" style="52" customWidth="1"/>
    <col min="7425" max="7425" width="0.88671875" style="52" customWidth="1"/>
    <col min="7426" max="7426" width="9.88671875" style="52" customWidth="1"/>
    <col min="7427" max="7427" width="0.88671875" style="52" customWidth="1"/>
    <col min="7428" max="7428" width="9.88671875" style="52" customWidth="1"/>
    <col min="7429" max="7429" width="0.88671875" style="52" customWidth="1"/>
    <col min="7430" max="7430" width="9.88671875" style="52" customWidth="1"/>
    <col min="7431" max="7431" width="0.88671875" style="52" customWidth="1"/>
    <col min="7432" max="7432" width="9.88671875" style="52" customWidth="1"/>
    <col min="7433" max="7433" width="0.88671875" style="52" customWidth="1"/>
    <col min="7434" max="7434" width="9.88671875" style="52" customWidth="1"/>
    <col min="7435" max="7678" width="8.88671875" style="52"/>
    <col min="7679" max="7679" width="2.33203125" style="52" customWidth="1"/>
    <col min="7680" max="7680" width="19.44140625" style="52" customWidth="1"/>
    <col min="7681" max="7681" width="0.88671875" style="52" customWidth="1"/>
    <col min="7682" max="7682" width="9.88671875" style="52" customWidth="1"/>
    <col min="7683" max="7683" width="0.88671875" style="52" customWidth="1"/>
    <col min="7684" max="7684" width="9.88671875" style="52" customWidth="1"/>
    <col min="7685" max="7685" width="0.88671875" style="52" customWidth="1"/>
    <col min="7686" max="7686" width="9.88671875" style="52" customWidth="1"/>
    <col min="7687" max="7687" width="0.88671875" style="52" customWidth="1"/>
    <col min="7688" max="7688" width="9.88671875" style="52" customWidth="1"/>
    <col min="7689" max="7689" width="0.88671875" style="52" customWidth="1"/>
    <col min="7690" max="7690" width="9.88671875" style="52" customWidth="1"/>
    <col min="7691" max="7934" width="8.88671875" style="52"/>
    <col min="7935" max="7935" width="2.33203125" style="52" customWidth="1"/>
    <col min="7936" max="7936" width="19.44140625" style="52" customWidth="1"/>
    <col min="7937" max="7937" width="0.88671875" style="52" customWidth="1"/>
    <col min="7938" max="7938" width="9.88671875" style="52" customWidth="1"/>
    <col min="7939" max="7939" width="0.88671875" style="52" customWidth="1"/>
    <col min="7940" max="7940" width="9.88671875" style="52" customWidth="1"/>
    <col min="7941" max="7941" width="0.88671875" style="52" customWidth="1"/>
    <col min="7942" max="7942" width="9.88671875" style="52" customWidth="1"/>
    <col min="7943" max="7943" width="0.88671875" style="52" customWidth="1"/>
    <col min="7944" max="7944" width="9.88671875" style="52" customWidth="1"/>
    <col min="7945" max="7945" width="0.88671875" style="52" customWidth="1"/>
    <col min="7946" max="7946" width="9.88671875" style="52" customWidth="1"/>
    <col min="7947" max="8190" width="8.88671875" style="52"/>
    <col min="8191" max="8191" width="2.33203125" style="52" customWidth="1"/>
    <col min="8192" max="8192" width="19.44140625" style="52" customWidth="1"/>
    <col min="8193" max="8193" width="0.88671875" style="52" customWidth="1"/>
    <col min="8194" max="8194" width="9.88671875" style="52" customWidth="1"/>
    <col min="8195" max="8195" width="0.88671875" style="52" customWidth="1"/>
    <col min="8196" max="8196" width="9.88671875" style="52" customWidth="1"/>
    <col min="8197" max="8197" width="0.88671875" style="52" customWidth="1"/>
    <col min="8198" max="8198" width="9.88671875" style="52" customWidth="1"/>
    <col min="8199" max="8199" width="0.88671875" style="52" customWidth="1"/>
    <col min="8200" max="8200" width="9.88671875" style="52" customWidth="1"/>
    <col min="8201" max="8201" width="0.88671875" style="52" customWidth="1"/>
    <col min="8202" max="8202" width="9.88671875" style="52" customWidth="1"/>
    <col min="8203" max="8446" width="8.88671875" style="52"/>
    <col min="8447" max="8447" width="2.33203125" style="52" customWidth="1"/>
    <col min="8448" max="8448" width="19.44140625" style="52" customWidth="1"/>
    <col min="8449" max="8449" width="0.88671875" style="52" customWidth="1"/>
    <col min="8450" max="8450" width="9.88671875" style="52" customWidth="1"/>
    <col min="8451" max="8451" width="0.88671875" style="52" customWidth="1"/>
    <col min="8452" max="8452" width="9.88671875" style="52" customWidth="1"/>
    <col min="8453" max="8453" width="0.88671875" style="52" customWidth="1"/>
    <col min="8454" max="8454" width="9.88671875" style="52" customWidth="1"/>
    <col min="8455" max="8455" width="0.88671875" style="52" customWidth="1"/>
    <col min="8456" max="8456" width="9.88671875" style="52" customWidth="1"/>
    <col min="8457" max="8457" width="0.88671875" style="52" customWidth="1"/>
    <col min="8458" max="8458" width="9.88671875" style="52" customWidth="1"/>
    <col min="8459" max="8702" width="8.88671875" style="52"/>
    <col min="8703" max="8703" width="2.33203125" style="52" customWidth="1"/>
    <col min="8704" max="8704" width="19.44140625" style="52" customWidth="1"/>
    <col min="8705" max="8705" width="0.88671875" style="52" customWidth="1"/>
    <col min="8706" max="8706" width="9.88671875" style="52" customWidth="1"/>
    <col min="8707" max="8707" width="0.88671875" style="52" customWidth="1"/>
    <col min="8708" max="8708" width="9.88671875" style="52" customWidth="1"/>
    <col min="8709" max="8709" width="0.88671875" style="52" customWidth="1"/>
    <col min="8710" max="8710" width="9.88671875" style="52" customWidth="1"/>
    <col min="8711" max="8711" width="0.88671875" style="52" customWidth="1"/>
    <col min="8712" max="8712" width="9.88671875" style="52" customWidth="1"/>
    <col min="8713" max="8713" width="0.88671875" style="52" customWidth="1"/>
    <col min="8714" max="8714" width="9.88671875" style="52" customWidth="1"/>
    <col min="8715" max="8958" width="8.88671875" style="52"/>
    <col min="8959" max="8959" width="2.33203125" style="52" customWidth="1"/>
    <col min="8960" max="8960" width="19.44140625" style="52" customWidth="1"/>
    <col min="8961" max="8961" width="0.88671875" style="52" customWidth="1"/>
    <col min="8962" max="8962" width="9.88671875" style="52" customWidth="1"/>
    <col min="8963" max="8963" width="0.88671875" style="52" customWidth="1"/>
    <col min="8964" max="8964" width="9.88671875" style="52" customWidth="1"/>
    <col min="8965" max="8965" width="0.88671875" style="52" customWidth="1"/>
    <col min="8966" max="8966" width="9.88671875" style="52" customWidth="1"/>
    <col min="8967" max="8967" width="0.88671875" style="52" customWidth="1"/>
    <col min="8968" max="8968" width="9.88671875" style="52" customWidth="1"/>
    <col min="8969" max="8969" width="0.88671875" style="52" customWidth="1"/>
    <col min="8970" max="8970" width="9.88671875" style="52" customWidth="1"/>
    <col min="8971" max="9214" width="8.88671875" style="52"/>
    <col min="9215" max="9215" width="2.33203125" style="52" customWidth="1"/>
    <col min="9216" max="9216" width="19.44140625" style="52" customWidth="1"/>
    <col min="9217" max="9217" width="0.88671875" style="52" customWidth="1"/>
    <col min="9218" max="9218" width="9.88671875" style="52" customWidth="1"/>
    <col min="9219" max="9219" width="0.88671875" style="52" customWidth="1"/>
    <col min="9220" max="9220" width="9.88671875" style="52" customWidth="1"/>
    <col min="9221" max="9221" width="0.88671875" style="52" customWidth="1"/>
    <col min="9222" max="9222" width="9.88671875" style="52" customWidth="1"/>
    <col min="9223" max="9223" width="0.88671875" style="52" customWidth="1"/>
    <col min="9224" max="9224" width="9.88671875" style="52" customWidth="1"/>
    <col min="9225" max="9225" width="0.88671875" style="52" customWidth="1"/>
    <col min="9226" max="9226" width="9.88671875" style="52" customWidth="1"/>
    <col min="9227" max="9470" width="8.88671875" style="52"/>
    <col min="9471" max="9471" width="2.33203125" style="52" customWidth="1"/>
    <col min="9472" max="9472" width="19.44140625" style="52" customWidth="1"/>
    <col min="9473" max="9473" width="0.88671875" style="52" customWidth="1"/>
    <col min="9474" max="9474" width="9.88671875" style="52" customWidth="1"/>
    <col min="9475" max="9475" width="0.88671875" style="52" customWidth="1"/>
    <col min="9476" max="9476" width="9.88671875" style="52" customWidth="1"/>
    <col min="9477" max="9477" width="0.88671875" style="52" customWidth="1"/>
    <col min="9478" max="9478" width="9.88671875" style="52" customWidth="1"/>
    <col min="9479" max="9479" width="0.88671875" style="52" customWidth="1"/>
    <col min="9480" max="9480" width="9.88671875" style="52" customWidth="1"/>
    <col min="9481" max="9481" width="0.88671875" style="52" customWidth="1"/>
    <col min="9482" max="9482" width="9.88671875" style="52" customWidth="1"/>
    <col min="9483" max="9726" width="8.88671875" style="52"/>
    <col min="9727" max="9727" width="2.33203125" style="52" customWidth="1"/>
    <col min="9728" max="9728" width="19.44140625" style="52" customWidth="1"/>
    <col min="9729" max="9729" width="0.88671875" style="52" customWidth="1"/>
    <col min="9730" max="9730" width="9.88671875" style="52" customWidth="1"/>
    <col min="9731" max="9731" width="0.88671875" style="52" customWidth="1"/>
    <col min="9732" max="9732" width="9.88671875" style="52" customWidth="1"/>
    <col min="9733" max="9733" width="0.88671875" style="52" customWidth="1"/>
    <col min="9734" max="9734" width="9.88671875" style="52" customWidth="1"/>
    <col min="9735" max="9735" width="0.88671875" style="52" customWidth="1"/>
    <col min="9736" max="9736" width="9.88671875" style="52" customWidth="1"/>
    <col min="9737" max="9737" width="0.88671875" style="52" customWidth="1"/>
    <col min="9738" max="9738" width="9.88671875" style="52" customWidth="1"/>
    <col min="9739" max="9982" width="8.88671875" style="52"/>
    <col min="9983" max="9983" width="2.33203125" style="52" customWidth="1"/>
    <col min="9984" max="9984" width="19.44140625" style="52" customWidth="1"/>
    <col min="9985" max="9985" width="0.88671875" style="52" customWidth="1"/>
    <col min="9986" max="9986" width="9.88671875" style="52" customWidth="1"/>
    <col min="9987" max="9987" width="0.88671875" style="52" customWidth="1"/>
    <col min="9988" max="9988" width="9.88671875" style="52" customWidth="1"/>
    <col min="9989" max="9989" width="0.88671875" style="52" customWidth="1"/>
    <col min="9990" max="9990" width="9.88671875" style="52" customWidth="1"/>
    <col min="9991" max="9991" width="0.88671875" style="52" customWidth="1"/>
    <col min="9992" max="9992" width="9.88671875" style="52" customWidth="1"/>
    <col min="9993" max="9993" width="0.88671875" style="52" customWidth="1"/>
    <col min="9994" max="9994" width="9.88671875" style="52" customWidth="1"/>
    <col min="9995" max="10238" width="8.88671875" style="52"/>
    <col min="10239" max="10239" width="2.33203125" style="52" customWidth="1"/>
    <col min="10240" max="10240" width="19.44140625" style="52" customWidth="1"/>
    <col min="10241" max="10241" width="0.88671875" style="52" customWidth="1"/>
    <col min="10242" max="10242" width="9.88671875" style="52" customWidth="1"/>
    <col min="10243" max="10243" width="0.88671875" style="52" customWidth="1"/>
    <col min="10244" max="10244" width="9.88671875" style="52" customWidth="1"/>
    <col min="10245" max="10245" width="0.88671875" style="52" customWidth="1"/>
    <col min="10246" max="10246" width="9.88671875" style="52" customWidth="1"/>
    <col min="10247" max="10247" width="0.88671875" style="52" customWidth="1"/>
    <col min="10248" max="10248" width="9.88671875" style="52" customWidth="1"/>
    <col min="10249" max="10249" width="0.88671875" style="52" customWidth="1"/>
    <col min="10250" max="10250" width="9.88671875" style="52" customWidth="1"/>
    <col min="10251" max="10494" width="8.88671875" style="52"/>
    <col min="10495" max="10495" width="2.33203125" style="52" customWidth="1"/>
    <col min="10496" max="10496" width="19.44140625" style="52" customWidth="1"/>
    <col min="10497" max="10497" width="0.88671875" style="52" customWidth="1"/>
    <col min="10498" max="10498" width="9.88671875" style="52" customWidth="1"/>
    <col min="10499" max="10499" width="0.88671875" style="52" customWidth="1"/>
    <col min="10500" max="10500" width="9.88671875" style="52" customWidth="1"/>
    <col min="10501" max="10501" width="0.88671875" style="52" customWidth="1"/>
    <col min="10502" max="10502" width="9.88671875" style="52" customWidth="1"/>
    <col min="10503" max="10503" width="0.88671875" style="52" customWidth="1"/>
    <col min="10504" max="10504" width="9.88671875" style="52" customWidth="1"/>
    <col min="10505" max="10505" width="0.88671875" style="52" customWidth="1"/>
    <col min="10506" max="10506" width="9.88671875" style="52" customWidth="1"/>
    <col min="10507" max="10750" width="8.88671875" style="52"/>
    <col min="10751" max="10751" width="2.33203125" style="52" customWidth="1"/>
    <col min="10752" max="10752" width="19.44140625" style="52" customWidth="1"/>
    <col min="10753" max="10753" width="0.88671875" style="52" customWidth="1"/>
    <col min="10754" max="10754" width="9.88671875" style="52" customWidth="1"/>
    <col min="10755" max="10755" width="0.88671875" style="52" customWidth="1"/>
    <col min="10756" max="10756" width="9.88671875" style="52" customWidth="1"/>
    <col min="10757" max="10757" width="0.88671875" style="52" customWidth="1"/>
    <col min="10758" max="10758" width="9.88671875" style="52" customWidth="1"/>
    <col min="10759" max="10759" width="0.88671875" style="52" customWidth="1"/>
    <col min="10760" max="10760" width="9.88671875" style="52" customWidth="1"/>
    <col min="10761" max="10761" width="0.88671875" style="52" customWidth="1"/>
    <col min="10762" max="10762" width="9.88671875" style="52" customWidth="1"/>
    <col min="10763" max="11006" width="8.88671875" style="52"/>
    <col min="11007" max="11007" width="2.33203125" style="52" customWidth="1"/>
    <col min="11008" max="11008" width="19.44140625" style="52" customWidth="1"/>
    <col min="11009" max="11009" width="0.88671875" style="52" customWidth="1"/>
    <col min="11010" max="11010" width="9.88671875" style="52" customWidth="1"/>
    <col min="11011" max="11011" width="0.88671875" style="52" customWidth="1"/>
    <col min="11012" max="11012" width="9.88671875" style="52" customWidth="1"/>
    <col min="11013" max="11013" width="0.88671875" style="52" customWidth="1"/>
    <col min="11014" max="11014" width="9.88671875" style="52" customWidth="1"/>
    <col min="11015" max="11015" width="0.88671875" style="52" customWidth="1"/>
    <col min="11016" max="11016" width="9.88671875" style="52" customWidth="1"/>
    <col min="11017" max="11017" width="0.88671875" style="52" customWidth="1"/>
    <col min="11018" max="11018" width="9.88671875" style="52" customWidth="1"/>
    <col min="11019" max="11262" width="8.88671875" style="52"/>
    <col min="11263" max="11263" width="2.33203125" style="52" customWidth="1"/>
    <col min="11264" max="11264" width="19.44140625" style="52" customWidth="1"/>
    <col min="11265" max="11265" width="0.88671875" style="52" customWidth="1"/>
    <col min="11266" max="11266" width="9.88671875" style="52" customWidth="1"/>
    <col min="11267" max="11267" width="0.88671875" style="52" customWidth="1"/>
    <col min="11268" max="11268" width="9.88671875" style="52" customWidth="1"/>
    <col min="11269" max="11269" width="0.88671875" style="52" customWidth="1"/>
    <col min="11270" max="11270" width="9.88671875" style="52" customWidth="1"/>
    <col min="11271" max="11271" width="0.88671875" style="52" customWidth="1"/>
    <col min="11272" max="11272" width="9.88671875" style="52" customWidth="1"/>
    <col min="11273" max="11273" width="0.88671875" style="52" customWidth="1"/>
    <col min="11274" max="11274" width="9.88671875" style="52" customWidth="1"/>
    <col min="11275" max="11518" width="8.88671875" style="52"/>
    <col min="11519" max="11519" width="2.33203125" style="52" customWidth="1"/>
    <col min="11520" max="11520" width="19.44140625" style="52" customWidth="1"/>
    <col min="11521" max="11521" width="0.88671875" style="52" customWidth="1"/>
    <col min="11522" max="11522" width="9.88671875" style="52" customWidth="1"/>
    <col min="11523" max="11523" width="0.88671875" style="52" customWidth="1"/>
    <col min="11524" max="11524" width="9.88671875" style="52" customWidth="1"/>
    <col min="11525" max="11525" width="0.88671875" style="52" customWidth="1"/>
    <col min="11526" max="11526" width="9.88671875" style="52" customWidth="1"/>
    <col min="11527" max="11527" width="0.88671875" style="52" customWidth="1"/>
    <col min="11528" max="11528" width="9.88671875" style="52" customWidth="1"/>
    <col min="11529" max="11529" width="0.88671875" style="52" customWidth="1"/>
    <col min="11530" max="11530" width="9.88671875" style="52" customWidth="1"/>
    <col min="11531" max="11774" width="8.88671875" style="52"/>
    <col min="11775" max="11775" width="2.33203125" style="52" customWidth="1"/>
    <col min="11776" max="11776" width="19.44140625" style="52" customWidth="1"/>
    <col min="11777" max="11777" width="0.88671875" style="52" customWidth="1"/>
    <col min="11778" max="11778" width="9.88671875" style="52" customWidth="1"/>
    <col min="11779" max="11779" width="0.88671875" style="52" customWidth="1"/>
    <col min="11780" max="11780" width="9.88671875" style="52" customWidth="1"/>
    <col min="11781" max="11781" width="0.88671875" style="52" customWidth="1"/>
    <col min="11782" max="11782" width="9.88671875" style="52" customWidth="1"/>
    <col min="11783" max="11783" width="0.88671875" style="52" customWidth="1"/>
    <col min="11784" max="11784" width="9.88671875" style="52" customWidth="1"/>
    <col min="11785" max="11785" width="0.88671875" style="52" customWidth="1"/>
    <col min="11786" max="11786" width="9.88671875" style="52" customWidth="1"/>
    <col min="11787" max="12030" width="8.88671875" style="52"/>
    <col min="12031" max="12031" width="2.33203125" style="52" customWidth="1"/>
    <col min="12032" max="12032" width="19.44140625" style="52" customWidth="1"/>
    <col min="12033" max="12033" width="0.88671875" style="52" customWidth="1"/>
    <col min="12034" max="12034" width="9.88671875" style="52" customWidth="1"/>
    <col min="12035" max="12035" width="0.88671875" style="52" customWidth="1"/>
    <col min="12036" max="12036" width="9.88671875" style="52" customWidth="1"/>
    <col min="12037" max="12037" width="0.88671875" style="52" customWidth="1"/>
    <col min="12038" max="12038" width="9.88671875" style="52" customWidth="1"/>
    <col min="12039" max="12039" width="0.88671875" style="52" customWidth="1"/>
    <col min="12040" max="12040" width="9.88671875" style="52" customWidth="1"/>
    <col min="12041" max="12041" width="0.88671875" style="52" customWidth="1"/>
    <col min="12042" max="12042" width="9.88671875" style="52" customWidth="1"/>
    <col min="12043" max="12286" width="8.88671875" style="52"/>
    <col min="12287" max="12287" width="2.33203125" style="52" customWidth="1"/>
    <col min="12288" max="12288" width="19.44140625" style="52" customWidth="1"/>
    <col min="12289" max="12289" width="0.88671875" style="52" customWidth="1"/>
    <col min="12290" max="12290" width="9.88671875" style="52" customWidth="1"/>
    <col min="12291" max="12291" width="0.88671875" style="52" customWidth="1"/>
    <col min="12292" max="12292" width="9.88671875" style="52" customWidth="1"/>
    <col min="12293" max="12293" width="0.88671875" style="52" customWidth="1"/>
    <col min="12294" max="12294" width="9.88671875" style="52" customWidth="1"/>
    <col min="12295" max="12295" width="0.88671875" style="52" customWidth="1"/>
    <col min="12296" max="12296" width="9.88671875" style="52" customWidth="1"/>
    <col min="12297" max="12297" width="0.88671875" style="52" customWidth="1"/>
    <col min="12298" max="12298" width="9.88671875" style="52" customWidth="1"/>
    <col min="12299" max="12542" width="8.88671875" style="52"/>
    <col min="12543" max="12543" width="2.33203125" style="52" customWidth="1"/>
    <col min="12544" max="12544" width="19.44140625" style="52" customWidth="1"/>
    <col min="12545" max="12545" width="0.88671875" style="52" customWidth="1"/>
    <col min="12546" max="12546" width="9.88671875" style="52" customWidth="1"/>
    <col min="12547" max="12547" width="0.88671875" style="52" customWidth="1"/>
    <col min="12548" max="12548" width="9.88671875" style="52" customWidth="1"/>
    <col min="12549" max="12549" width="0.88671875" style="52" customWidth="1"/>
    <col min="12550" max="12550" width="9.88671875" style="52" customWidth="1"/>
    <col min="12551" max="12551" width="0.88671875" style="52" customWidth="1"/>
    <col min="12552" max="12552" width="9.88671875" style="52" customWidth="1"/>
    <col min="12553" max="12553" width="0.88671875" style="52" customWidth="1"/>
    <col min="12554" max="12554" width="9.88671875" style="52" customWidth="1"/>
    <col min="12555" max="12798" width="8.88671875" style="52"/>
    <col min="12799" max="12799" width="2.33203125" style="52" customWidth="1"/>
    <col min="12800" max="12800" width="19.44140625" style="52" customWidth="1"/>
    <col min="12801" max="12801" width="0.88671875" style="52" customWidth="1"/>
    <col min="12802" max="12802" width="9.88671875" style="52" customWidth="1"/>
    <col min="12803" max="12803" width="0.88671875" style="52" customWidth="1"/>
    <col min="12804" max="12804" width="9.88671875" style="52" customWidth="1"/>
    <col min="12805" max="12805" width="0.88671875" style="52" customWidth="1"/>
    <col min="12806" max="12806" width="9.88671875" style="52" customWidth="1"/>
    <col min="12807" max="12807" width="0.88671875" style="52" customWidth="1"/>
    <col min="12808" max="12808" width="9.88671875" style="52" customWidth="1"/>
    <col min="12809" max="12809" width="0.88671875" style="52" customWidth="1"/>
    <col min="12810" max="12810" width="9.88671875" style="52" customWidth="1"/>
    <col min="12811" max="13054" width="8.88671875" style="52"/>
    <col min="13055" max="13055" width="2.33203125" style="52" customWidth="1"/>
    <col min="13056" max="13056" width="19.44140625" style="52" customWidth="1"/>
    <col min="13057" max="13057" width="0.88671875" style="52" customWidth="1"/>
    <col min="13058" max="13058" width="9.88671875" style="52" customWidth="1"/>
    <col min="13059" max="13059" width="0.88671875" style="52" customWidth="1"/>
    <col min="13060" max="13060" width="9.88671875" style="52" customWidth="1"/>
    <col min="13061" max="13061" width="0.88671875" style="52" customWidth="1"/>
    <col min="13062" max="13062" width="9.88671875" style="52" customWidth="1"/>
    <col min="13063" max="13063" width="0.88671875" style="52" customWidth="1"/>
    <col min="13064" max="13064" width="9.88671875" style="52" customWidth="1"/>
    <col min="13065" max="13065" width="0.88671875" style="52" customWidth="1"/>
    <col min="13066" max="13066" width="9.88671875" style="52" customWidth="1"/>
    <col min="13067" max="13310" width="8.88671875" style="52"/>
    <col min="13311" max="13311" width="2.33203125" style="52" customWidth="1"/>
    <col min="13312" max="13312" width="19.44140625" style="52" customWidth="1"/>
    <col min="13313" max="13313" width="0.88671875" style="52" customWidth="1"/>
    <col min="13314" max="13314" width="9.88671875" style="52" customWidth="1"/>
    <col min="13315" max="13315" width="0.88671875" style="52" customWidth="1"/>
    <col min="13316" max="13316" width="9.88671875" style="52" customWidth="1"/>
    <col min="13317" max="13317" width="0.88671875" style="52" customWidth="1"/>
    <col min="13318" max="13318" width="9.88671875" style="52" customWidth="1"/>
    <col min="13319" max="13319" width="0.88671875" style="52" customWidth="1"/>
    <col min="13320" max="13320" width="9.88671875" style="52" customWidth="1"/>
    <col min="13321" max="13321" width="0.88671875" style="52" customWidth="1"/>
    <col min="13322" max="13322" width="9.88671875" style="52" customWidth="1"/>
    <col min="13323" max="13566" width="8.88671875" style="52"/>
    <col min="13567" max="13567" width="2.33203125" style="52" customWidth="1"/>
    <col min="13568" max="13568" width="19.44140625" style="52" customWidth="1"/>
    <col min="13569" max="13569" width="0.88671875" style="52" customWidth="1"/>
    <col min="13570" max="13570" width="9.88671875" style="52" customWidth="1"/>
    <col min="13571" max="13571" width="0.88671875" style="52" customWidth="1"/>
    <col min="13572" max="13572" width="9.88671875" style="52" customWidth="1"/>
    <col min="13573" max="13573" width="0.88671875" style="52" customWidth="1"/>
    <col min="13574" max="13574" width="9.88671875" style="52" customWidth="1"/>
    <col min="13575" max="13575" width="0.88671875" style="52" customWidth="1"/>
    <col min="13576" max="13576" width="9.88671875" style="52" customWidth="1"/>
    <col min="13577" max="13577" width="0.88671875" style="52" customWidth="1"/>
    <col min="13578" max="13578" width="9.88671875" style="52" customWidth="1"/>
    <col min="13579" max="13822" width="8.88671875" style="52"/>
    <col min="13823" max="13823" width="2.33203125" style="52" customWidth="1"/>
    <col min="13824" max="13824" width="19.44140625" style="52" customWidth="1"/>
    <col min="13825" max="13825" width="0.88671875" style="52" customWidth="1"/>
    <col min="13826" max="13826" width="9.88671875" style="52" customWidth="1"/>
    <col min="13827" max="13827" width="0.88671875" style="52" customWidth="1"/>
    <col min="13828" max="13828" width="9.88671875" style="52" customWidth="1"/>
    <col min="13829" max="13829" width="0.88671875" style="52" customWidth="1"/>
    <col min="13830" max="13830" width="9.88671875" style="52" customWidth="1"/>
    <col min="13831" max="13831" width="0.88671875" style="52" customWidth="1"/>
    <col min="13832" max="13832" width="9.88671875" style="52" customWidth="1"/>
    <col min="13833" max="13833" width="0.88671875" style="52" customWidth="1"/>
    <col min="13834" max="13834" width="9.88671875" style="52" customWidth="1"/>
    <col min="13835" max="14078" width="8.88671875" style="52"/>
    <col min="14079" max="14079" width="2.33203125" style="52" customWidth="1"/>
    <col min="14080" max="14080" width="19.44140625" style="52" customWidth="1"/>
    <col min="14081" max="14081" width="0.88671875" style="52" customWidth="1"/>
    <col min="14082" max="14082" width="9.88671875" style="52" customWidth="1"/>
    <col min="14083" max="14083" width="0.88671875" style="52" customWidth="1"/>
    <col min="14084" max="14084" width="9.88671875" style="52" customWidth="1"/>
    <col min="14085" max="14085" width="0.88671875" style="52" customWidth="1"/>
    <col min="14086" max="14086" width="9.88671875" style="52" customWidth="1"/>
    <col min="14087" max="14087" width="0.88671875" style="52" customWidth="1"/>
    <col min="14088" max="14088" width="9.88671875" style="52" customWidth="1"/>
    <col min="14089" max="14089" width="0.88671875" style="52" customWidth="1"/>
    <col min="14090" max="14090" width="9.88671875" style="52" customWidth="1"/>
    <col min="14091" max="14334" width="8.88671875" style="52"/>
    <col min="14335" max="14335" width="2.33203125" style="52" customWidth="1"/>
    <col min="14336" max="14336" width="19.44140625" style="52" customWidth="1"/>
    <col min="14337" max="14337" width="0.88671875" style="52" customWidth="1"/>
    <col min="14338" max="14338" width="9.88671875" style="52" customWidth="1"/>
    <col min="14339" max="14339" width="0.88671875" style="52" customWidth="1"/>
    <col min="14340" max="14340" width="9.88671875" style="52" customWidth="1"/>
    <col min="14341" max="14341" width="0.88671875" style="52" customWidth="1"/>
    <col min="14342" max="14342" width="9.88671875" style="52" customWidth="1"/>
    <col min="14343" max="14343" width="0.88671875" style="52" customWidth="1"/>
    <col min="14344" max="14344" width="9.88671875" style="52" customWidth="1"/>
    <col min="14345" max="14345" width="0.88671875" style="52" customWidth="1"/>
    <col min="14346" max="14346" width="9.88671875" style="52" customWidth="1"/>
    <col min="14347" max="14590" width="8.88671875" style="52"/>
    <col min="14591" max="14591" width="2.33203125" style="52" customWidth="1"/>
    <col min="14592" max="14592" width="19.44140625" style="52" customWidth="1"/>
    <col min="14593" max="14593" width="0.88671875" style="52" customWidth="1"/>
    <col min="14594" max="14594" width="9.88671875" style="52" customWidth="1"/>
    <col min="14595" max="14595" width="0.88671875" style="52" customWidth="1"/>
    <col min="14596" max="14596" width="9.88671875" style="52" customWidth="1"/>
    <col min="14597" max="14597" width="0.88671875" style="52" customWidth="1"/>
    <col min="14598" max="14598" width="9.88671875" style="52" customWidth="1"/>
    <col min="14599" max="14599" width="0.88671875" style="52" customWidth="1"/>
    <col min="14600" max="14600" width="9.88671875" style="52" customWidth="1"/>
    <col min="14601" max="14601" width="0.88671875" style="52" customWidth="1"/>
    <col min="14602" max="14602" width="9.88671875" style="52" customWidth="1"/>
    <col min="14603" max="14846" width="8.88671875" style="52"/>
    <col min="14847" max="14847" width="2.33203125" style="52" customWidth="1"/>
    <col min="14848" max="14848" width="19.44140625" style="52" customWidth="1"/>
    <col min="14849" max="14849" width="0.88671875" style="52" customWidth="1"/>
    <col min="14850" max="14850" width="9.88671875" style="52" customWidth="1"/>
    <col min="14851" max="14851" width="0.88671875" style="52" customWidth="1"/>
    <col min="14852" max="14852" width="9.88671875" style="52" customWidth="1"/>
    <col min="14853" max="14853" width="0.88671875" style="52" customWidth="1"/>
    <col min="14854" max="14854" width="9.88671875" style="52" customWidth="1"/>
    <col min="14855" max="14855" width="0.88671875" style="52" customWidth="1"/>
    <col min="14856" max="14856" width="9.88671875" style="52" customWidth="1"/>
    <col min="14857" max="14857" width="0.88671875" style="52" customWidth="1"/>
    <col min="14858" max="14858" width="9.88671875" style="52" customWidth="1"/>
    <col min="14859" max="15102" width="8.88671875" style="52"/>
    <col min="15103" max="15103" width="2.33203125" style="52" customWidth="1"/>
    <col min="15104" max="15104" width="19.44140625" style="52" customWidth="1"/>
    <col min="15105" max="15105" width="0.88671875" style="52" customWidth="1"/>
    <col min="15106" max="15106" width="9.88671875" style="52" customWidth="1"/>
    <col min="15107" max="15107" width="0.88671875" style="52" customWidth="1"/>
    <col min="15108" max="15108" width="9.88671875" style="52" customWidth="1"/>
    <col min="15109" max="15109" width="0.88671875" style="52" customWidth="1"/>
    <col min="15110" max="15110" width="9.88671875" style="52" customWidth="1"/>
    <col min="15111" max="15111" width="0.88671875" style="52" customWidth="1"/>
    <col min="15112" max="15112" width="9.88671875" style="52" customWidth="1"/>
    <col min="15113" max="15113" width="0.88671875" style="52" customWidth="1"/>
    <col min="15114" max="15114" width="9.88671875" style="52" customWidth="1"/>
    <col min="15115" max="15358" width="8.88671875" style="52"/>
    <col min="15359" max="15359" width="2.33203125" style="52" customWidth="1"/>
    <col min="15360" max="15360" width="19.44140625" style="52" customWidth="1"/>
    <col min="15361" max="15361" width="0.88671875" style="52" customWidth="1"/>
    <col min="15362" max="15362" width="9.88671875" style="52" customWidth="1"/>
    <col min="15363" max="15363" width="0.88671875" style="52" customWidth="1"/>
    <col min="15364" max="15364" width="9.88671875" style="52" customWidth="1"/>
    <col min="15365" max="15365" width="0.88671875" style="52" customWidth="1"/>
    <col min="15366" max="15366" width="9.88671875" style="52" customWidth="1"/>
    <col min="15367" max="15367" width="0.88671875" style="52" customWidth="1"/>
    <col min="15368" max="15368" width="9.88671875" style="52" customWidth="1"/>
    <col min="15369" max="15369" width="0.88671875" style="52" customWidth="1"/>
    <col min="15370" max="15370" width="9.88671875" style="52" customWidth="1"/>
    <col min="15371" max="15614" width="8.88671875" style="52"/>
    <col min="15615" max="15615" width="2.33203125" style="52" customWidth="1"/>
    <col min="15616" max="15616" width="19.44140625" style="52" customWidth="1"/>
    <col min="15617" max="15617" width="0.88671875" style="52" customWidth="1"/>
    <col min="15618" max="15618" width="9.88671875" style="52" customWidth="1"/>
    <col min="15619" max="15619" width="0.88671875" style="52" customWidth="1"/>
    <col min="15620" max="15620" width="9.88671875" style="52" customWidth="1"/>
    <col min="15621" max="15621" width="0.88671875" style="52" customWidth="1"/>
    <col min="15622" max="15622" width="9.88671875" style="52" customWidth="1"/>
    <col min="15623" max="15623" width="0.88671875" style="52" customWidth="1"/>
    <col min="15624" max="15624" width="9.88671875" style="52" customWidth="1"/>
    <col min="15625" max="15625" width="0.88671875" style="52" customWidth="1"/>
    <col min="15626" max="15626" width="9.88671875" style="52" customWidth="1"/>
    <col min="15627" max="15870" width="8.88671875" style="52"/>
    <col min="15871" max="15871" width="2.33203125" style="52" customWidth="1"/>
    <col min="15872" max="15872" width="19.44140625" style="52" customWidth="1"/>
    <col min="15873" max="15873" width="0.88671875" style="52" customWidth="1"/>
    <col min="15874" max="15874" width="9.88671875" style="52" customWidth="1"/>
    <col min="15875" max="15875" width="0.88671875" style="52" customWidth="1"/>
    <col min="15876" max="15876" width="9.88671875" style="52" customWidth="1"/>
    <col min="15877" max="15877" width="0.88671875" style="52" customWidth="1"/>
    <col min="15878" max="15878" width="9.88671875" style="52" customWidth="1"/>
    <col min="15879" max="15879" width="0.88671875" style="52" customWidth="1"/>
    <col min="15880" max="15880" width="9.88671875" style="52" customWidth="1"/>
    <col min="15881" max="15881" width="0.88671875" style="52" customWidth="1"/>
    <col min="15882" max="15882" width="9.88671875" style="52" customWidth="1"/>
    <col min="15883" max="16126" width="8.88671875" style="52"/>
    <col min="16127" max="16127" width="2.33203125" style="52" customWidth="1"/>
    <col min="16128" max="16128" width="19.44140625" style="52" customWidth="1"/>
    <col min="16129" max="16129" width="0.88671875" style="52" customWidth="1"/>
    <col min="16130" max="16130" width="9.88671875" style="52" customWidth="1"/>
    <col min="16131" max="16131" width="0.88671875" style="52" customWidth="1"/>
    <col min="16132" max="16132" width="9.88671875" style="52" customWidth="1"/>
    <col min="16133" max="16133" width="0.88671875" style="52" customWidth="1"/>
    <col min="16134" max="16134" width="9.88671875" style="52" customWidth="1"/>
    <col min="16135" max="16135" width="0.88671875" style="52" customWidth="1"/>
    <col min="16136" max="16136" width="9.88671875" style="52" customWidth="1"/>
    <col min="16137" max="16137" width="0.88671875" style="52" customWidth="1"/>
    <col min="16138" max="16138" width="9.88671875" style="52" customWidth="1"/>
    <col min="16139" max="16384" width="8.88671875" style="52"/>
  </cols>
  <sheetData>
    <row r="1" spans="1:11" s="49" customFormat="1" ht="15.75" x14ac:dyDescent="0.2">
      <c r="A1" s="48" t="s">
        <v>333</v>
      </c>
      <c r="C1" s="50"/>
      <c r="D1" s="50"/>
      <c r="E1" s="50"/>
      <c r="F1" s="50"/>
      <c r="H1" s="51"/>
    </row>
    <row r="2" spans="1:11" ht="15.75" x14ac:dyDescent="0.2">
      <c r="B2" s="48" t="s">
        <v>334</v>
      </c>
      <c r="C2" s="53"/>
      <c r="D2" s="53"/>
      <c r="E2" s="53"/>
      <c r="F2" s="53"/>
    </row>
    <row r="3" spans="1:11" s="58" customFormat="1" ht="12.75" customHeight="1" x14ac:dyDescent="0.2">
      <c r="A3" s="55"/>
      <c r="B3" s="55"/>
      <c r="C3" s="56"/>
      <c r="D3" s="56"/>
      <c r="E3" s="56"/>
      <c r="F3" s="55"/>
      <c r="G3" s="55"/>
      <c r="H3" s="55"/>
      <c r="I3" s="55"/>
      <c r="J3" s="57"/>
    </row>
    <row r="4" spans="1:11" ht="12.75" customHeight="1" x14ac:dyDescent="0.2">
      <c r="A4" s="82" t="s">
        <v>34</v>
      </c>
      <c r="B4" s="70"/>
      <c r="C4" s="71"/>
      <c r="D4" s="72" t="s">
        <v>31</v>
      </c>
      <c r="E4" s="73"/>
      <c r="F4" s="72" t="s">
        <v>32</v>
      </c>
      <c r="G4" s="73"/>
      <c r="H4" s="74" t="s">
        <v>28</v>
      </c>
      <c r="I4" s="73"/>
      <c r="J4" s="75" t="s">
        <v>33</v>
      </c>
      <c r="K4" s="54"/>
    </row>
    <row r="5" spans="1:11" ht="3" customHeight="1" x14ac:dyDescent="0.2">
      <c r="B5" s="53"/>
      <c r="C5" s="53"/>
      <c r="D5" s="76"/>
      <c r="F5" s="77"/>
      <c r="H5" s="77"/>
      <c r="J5" s="78"/>
    </row>
    <row r="6" spans="1:11" ht="12.75" customHeight="1" x14ac:dyDescent="0.2">
      <c r="A6" s="267" t="s">
        <v>10</v>
      </c>
      <c r="B6" s="80"/>
      <c r="C6" s="53"/>
      <c r="D6" s="125">
        <v>547</v>
      </c>
      <c r="E6" s="126"/>
      <c r="F6" s="125">
        <v>24</v>
      </c>
      <c r="G6" s="126"/>
      <c r="H6" s="125">
        <v>62</v>
      </c>
      <c r="I6" s="126"/>
      <c r="J6" s="125">
        <v>7</v>
      </c>
    </row>
    <row r="7" spans="1:11" ht="12.75" customHeight="1" x14ac:dyDescent="0.2">
      <c r="A7" s="267" t="s">
        <v>11</v>
      </c>
      <c r="B7" s="80"/>
      <c r="C7" s="53"/>
      <c r="D7" s="125">
        <v>538</v>
      </c>
      <c r="E7" s="126"/>
      <c r="F7" s="125">
        <v>28</v>
      </c>
      <c r="G7" s="126"/>
      <c r="H7" s="125">
        <v>76</v>
      </c>
      <c r="I7" s="126"/>
      <c r="J7" s="125">
        <v>8</v>
      </c>
    </row>
    <row r="8" spans="1:11" ht="12.75" customHeight="1" x14ac:dyDescent="0.2">
      <c r="A8" s="267" t="s">
        <v>58</v>
      </c>
      <c r="B8" s="80"/>
      <c r="C8" s="53"/>
      <c r="D8" s="125">
        <v>525</v>
      </c>
      <c r="E8" s="126"/>
      <c r="F8" s="125">
        <v>23</v>
      </c>
      <c r="G8" s="126"/>
      <c r="H8" s="125">
        <v>59</v>
      </c>
      <c r="I8" s="126"/>
      <c r="J8" s="125">
        <v>8</v>
      </c>
    </row>
    <row r="9" spans="1:11" ht="12.75" customHeight="1" x14ac:dyDescent="0.2">
      <c r="A9" s="267" t="s">
        <v>7</v>
      </c>
      <c r="C9" s="53"/>
      <c r="D9" s="125">
        <v>497</v>
      </c>
      <c r="E9" s="126"/>
      <c r="F9" s="125">
        <v>18</v>
      </c>
      <c r="G9" s="126"/>
      <c r="H9" s="125">
        <v>68</v>
      </c>
      <c r="I9" s="126"/>
      <c r="J9" s="125">
        <v>10</v>
      </c>
    </row>
    <row r="10" spans="1:11" ht="12.75" customHeight="1" x14ac:dyDescent="0.2">
      <c r="A10" s="267" t="s">
        <v>6</v>
      </c>
      <c r="B10" s="80"/>
      <c r="C10" s="53"/>
      <c r="D10" s="125">
        <v>486</v>
      </c>
      <c r="E10" s="126"/>
      <c r="F10" s="125">
        <v>22</v>
      </c>
      <c r="G10" s="126"/>
      <c r="H10" s="125">
        <v>63</v>
      </c>
      <c r="I10" s="126"/>
      <c r="J10" s="125">
        <v>10</v>
      </c>
    </row>
    <row r="11" spans="1:11" ht="12.75" customHeight="1" x14ac:dyDescent="0.2">
      <c r="A11" s="268" t="s">
        <v>12</v>
      </c>
      <c r="B11" s="128"/>
      <c r="C11" s="129"/>
      <c r="D11" s="130">
        <v>475</v>
      </c>
      <c r="E11" s="131"/>
      <c r="F11" s="130">
        <v>18</v>
      </c>
      <c r="G11" s="131"/>
      <c r="H11" s="130">
        <v>58</v>
      </c>
      <c r="I11" s="131"/>
      <c r="J11" s="130">
        <v>7</v>
      </c>
    </row>
    <row r="12" spans="1:11" ht="12.75" customHeight="1" x14ac:dyDescent="0.2">
      <c r="A12" s="267" t="s">
        <v>13</v>
      </c>
      <c r="B12" s="80"/>
      <c r="C12" s="53"/>
      <c r="D12" s="125">
        <v>436</v>
      </c>
      <c r="E12" s="126"/>
      <c r="F12" s="125">
        <v>12</v>
      </c>
      <c r="G12" s="126"/>
      <c r="H12" s="125">
        <v>47</v>
      </c>
      <c r="I12" s="126"/>
      <c r="J12" s="125">
        <v>7</v>
      </c>
    </row>
    <row r="13" spans="1:11" ht="12.75" customHeight="1" x14ac:dyDescent="0.2">
      <c r="A13" s="267" t="s">
        <v>4</v>
      </c>
      <c r="B13" s="80"/>
      <c r="C13" s="53"/>
      <c r="D13" s="125">
        <v>429</v>
      </c>
      <c r="E13" s="126"/>
      <c r="F13" s="125">
        <v>16</v>
      </c>
      <c r="G13" s="126"/>
      <c r="H13" s="125">
        <v>42</v>
      </c>
      <c r="I13" s="126"/>
      <c r="J13" s="125">
        <v>9</v>
      </c>
    </row>
    <row r="14" spans="1:11" ht="12.75" customHeight="1" x14ac:dyDescent="0.2">
      <c r="A14" s="267" t="s">
        <v>57</v>
      </c>
      <c r="B14" s="80"/>
      <c r="C14" s="53"/>
      <c r="D14" s="125">
        <v>425</v>
      </c>
      <c r="E14" s="126"/>
      <c r="F14" s="125">
        <v>18</v>
      </c>
      <c r="G14" s="126"/>
      <c r="H14" s="125">
        <v>47</v>
      </c>
      <c r="I14" s="126"/>
      <c r="J14" s="125">
        <v>8</v>
      </c>
    </row>
    <row r="15" spans="1:11" ht="12.75" customHeight="1" x14ac:dyDescent="0.2">
      <c r="A15" s="267" t="s">
        <v>3</v>
      </c>
      <c r="B15" s="80"/>
      <c r="C15" s="53"/>
      <c r="D15" s="125">
        <v>405</v>
      </c>
      <c r="E15" s="126"/>
      <c r="F15" s="125">
        <v>15</v>
      </c>
      <c r="G15" s="126"/>
      <c r="H15" s="125">
        <v>55</v>
      </c>
      <c r="I15" s="126"/>
      <c r="J15" s="125">
        <v>6</v>
      </c>
    </row>
    <row r="16" spans="1:11" ht="19.5" customHeight="1" x14ac:dyDescent="0.2">
      <c r="A16" s="267" t="s">
        <v>9</v>
      </c>
      <c r="B16" s="80"/>
      <c r="C16" s="53"/>
      <c r="D16" s="125">
        <v>307</v>
      </c>
      <c r="E16" s="126"/>
      <c r="F16" s="125">
        <v>15</v>
      </c>
      <c r="G16" s="126"/>
      <c r="H16" s="125">
        <v>25</v>
      </c>
      <c r="I16" s="126"/>
      <c r="J16" s="125">
        <v>2</v>
      </c>
    </row>
    <row r="17" spans="1:10" ht="19.5" customHeight="1" x14ac:dyDescent="0.2">
      <c r="A17" s="267" t="s">
        <v>35</v>
      </c>
      <c r="B17" s="80"/>
      <c r="C17" s="53"/>
      <c r="D17" s="125">
        <v>471</v>
      </c>
      <c r="E17" s="126"/>
      <c r="F17" s="125">
        <v>20</v>
      </c>
      <c r="G17" s="126"/>
      <c r="H17" s="125">
        <v>54</v>
      </c>
      <c r="I17" s="126"/>
      <c r="J17" s="125">
        <v>8</v>
      </c>
    </row>
    <row r="18" spans="1:10" ht="3" customHeight="1" x14ac:dyDescent="0.2">
      <c r="A18" s="60"/>
      <c r="B18" s="61"/>
      <c r="C18" s="62"/>
      <c r="D18" s="63"/>
      <c r="E18" s="64"/>
      <c r="F18" s="65"/>
      <c r="G18" s="66"/>
      <c r="H18" s="67"/>
      <c r="I18" s="60"/>
      <c r="J18" s="60"/>
    </row>
    <row r="19" spans="1:10" ht="11.25" customHeight="1" x14ac:dyDescent="0.2">
      <c r="C19" s="53"/>
      <c r="D19" s="53"/>
      <c r="E19" s="53"/>
      <c r="F19" s="53"/>
      <c r="H19" s="52"/>
      <c r="J19" s="68" t="s">
        <v>63</v>
      </c>
    </row>
    <row r="20" spans="1:10" ht="6" customHeight="1" x14ac:dyDescent="0.2">
      <c r="C20" s="53"/>
      <c r="D20" s="53"/>
      <c r="E20" s="53"/>
      <c r="F20" s="53"/>
      <c r="H20" s="52"/>
      <c r="J20" s="69"/>
    </row>
    <row r="21" spans="1:10" ht="11.25" customHeight="1" x14ac:dyDescent="0.2">
      <c r="A21" s="59" t="s">
        <v>64</v>
      </c>
      <c r="B21" s="269" t="s">
        <v>292</v>
      </c>
    </row>
    <row r="22" spans="1:10" ht="11.25" customHeight="1" x14ac:dyDescent="0.2">
      <c r="B22" s="59"/>
    </row>
    <row r="23" spans="1:10" ht="11.25" customHeight="1" x14ac:dyDescent="0.2"/>
    <row r="24" spans="1:10" ht="11.25" customHeight="1" x14ac:dyDescent="0.2"/>
    <row r="25" spans="1:10" ht="11.25" customHeight="1" x14ac:dyDescent="0.2"/>
    <row r="26" spans="1:10" ht="11.25" customHeight="1" x14ac:dyDescent="0.2"/>
  </sheetData>
  <pageMargins left="0.59055118110236227" right="0.59055118110236227" top="0.74803149606299213" bottom="0.74803149606299213" header="0.31496062992125984" footer="0.31496062992125984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zoomScaleNormal="100" zoomScaleSheetLayoutView="100" workbookViewId="0">
      <selection activeCell="O29" sqref="O29"/>
    </sheetView>
  </sheetViews>
  <sheetFormatPr defaultRowHeight="12" x14ac:dyDescent="0.2"/>
  <cols>
    <col min="1" max="1" width="2.33203125" style="52" customWidth="1"/>
    <col min="2" max="2" width="20" style="52" customWidth="1"/>
    <col min="3" max="3" width="0.88671875" style="52" customWidth="1"/>
    <col min="4" max="4" width="9.77734375" style="52" customWidth="1"/>
    <col min="5" max="5" width="0.88671875" style="52" customWidth="1"/>
    <col min="6" max="6" width="9.77734375" style="52" customWidth="1"/>
    <col min="7" max="7" width="0.88671875" style="52" customWidth="1"/>
    <col min="8" max="8" width="9.77734375" style="54" customWidth="1"/>
    <col min="9" max="9" width="0.88671875" style="52" customWidth="1"/>
    <col min="10" max="10" width="9.77734375" style="52" customWidth="1"/>
    <col min="11" max="11" width="0.88671875" style="52" customWidth="1"/>
    <col min="12" max="12" width="9.77734375" style="52" customWidth="1"/>
    <col min="13" max="254" width="8.88671875" style="52"/>
    <col min="255" max="255" width="2.33203125" style="52" customWidth="1"/>
    <col min="256" max="256" width="19.44140625" style="52" customWidth="1"/>
    <col min="257" max="257" width="0.88671875" style="52" customWidth="1"/>
    <col min="258" max="258" width="9.88671875" style="52" customWidth="1"/>
    <col min="259" max="259" width="0.88671875" style="52" customWidth="1"/>
    <col min="260" max="260" width="9.88671875" style="52" customWidth="1"/>
    <col min="261" max="261" width="0.88671875" style="52" customWidth="1"/>
    <col min="262" max="262" width="9.88671875" style="52" customWidth="1"/>
    <col min="263" max="263" width="0.88671875" style="52" customWidth="1"/>
    <col min="264" max="264" width="9.88671875" style="52" customWidth="1"/>
    <col min="265" max="265" width="0.88671875" style="52" customWidth="1"/>
    <col min="266" max="266" width="9.88671875" style="52" customWidth="1"/>
    <col min="267" max="510" width="8.88671875" style="52"/>
    <col min="511" max="511" width="2.33203125" style="52" customWidth="1"/>
    <col min="512" max="512" width="19.44140625" style="52" customWidth="1"/>
    <col min="513" max="513" width="0.88671875" style="52" customWidth="1"/>
    <col min="514" max="514" width="9.88671875" style="52" customWidth="1"/>
    <col min="515" max="515" width="0.88671875" style="52" customWidth="1"/>
    <col min="516" max="516" width="9.88671875" style="52" customWidth="1"/>
    <col min="517" max="517" width="0.88671875" style="52" customWidth="1"/>
    <col min="518" max="518" width="9.88671875" style="52" customWidth="1"/>
    <col min="519" max="519" width="0.88671875" style="52" customWidth="1"/>
    <col min="520" max="520" width="9.88671875" style="52" customWidth="1"/>
    <col min="521" max="521" width="0.88671875" style="52" customWidth="1"/>
    <col min="522" max="522" width="9.88671875" style="52" customWidth="1"/>
    <col min="523" max="766" width="8.88671875" style="52"/>
    <col min="767" max="767" width="2.33203125" style="52" customWidth="1"/>
    <col min="768" max="768" width="19.44140625" style="52" customWidth="1"/>
    <col min="769" max="769" width="0.88671875" style="52" customWidth="1"/>
    <col min="770" max="770" width="9.88671875" style="52" customWidth="1"/>
    <col min="771" max="771" width="0.88671875" style="52" customWidth="1"/>
    <col min="772" max="772" width="9.88671875" style="52" customWidth="1"/>
    <col min="773" max="773" width="0.88671875" style="52" customWidth="1"/>
    <col min="774" max="774" width="9.88671875" style="52" customWidth="1"/>
    <col min="775" max="775" width="0.88671875" style="52" customWidth="1"/>
    <col min="776" max="776" width="9.88671875" style="52" customWidth="1"/>
    <col min="777" max="777" width="0.88671875" style="52" customWidth="1"/>
    <col min="778" max="778" width="9.88671875" style="52" customWidth="1"/>
    <col min="779" max="1022" width="8.88671875" style="52"/>
    <col min="1023" max="1023" width="2.33203125" style="52" customWidth="1"/>
    <col min="1024" max="1024" width="19.44140625" style="52" customWidth="1"/>
    <col min="1025" max="1025" width="0.88671875" style="52" customWidth="1"/>
    <col min="1026" max="1026" width="9.88671875" style="52" customWidth="1"/>
    <col min="1027" max="1027" width="0.88671875" style="52" customWidth="1"/>
    <col min="1028" max="1028" width="9.88671875" style="52" customWidth="1"/>
    <col min="1029" max="1029" width="0.88671875" style="52" customWidth="1"/>
    <col min="1030" max="1030" width="9.88671875" style="52" customWidth="1"/>
    <col min="1031" max="1031" width="0.88671875" style="52" customWidth="1"/>
    <col min="1032" max="1032" width="9.88671875" style="52" customWidth="1"/>
    <col min="1033" max="1033" width="0.88671875" style="52" customWidth="1"/>
    <col min="1034" max="1034" width="9.88671875" style="52" customWidth="1"/>
    <col min="1035" max="1278" width="8.88671875" style="52"/>
    <col min="1279" max="1279" width="2.33203125" style="52" customWidth="1"/>
    <col min="1280" max="1280" width="19.44140625" style="52" customWidth="1"/>
    <col min="1281" max="1281" width="0.88671875" style="52" customWidth="1"/>
    <col min="1282" max="1282" width="9.88671875" style="52" customWidth="1"/>
    <col min="1283" max="1283" width="0.88671875" style="52" customWidth="1"/>
    <col min="1284" max="1284" width="9.88671875" style="52" customWidth="1"/>
    <col min="1285" max="1285" width="0.88671875" style="52" customWidth="1"/>
    <col min="1286" max="1286" width="9.88671875" style="52" customWidth="1"/>
    <col min="1287" max="1287" width="0.88671875" style="52" customWidth="1"/>
    <col min="1288" max="1288" width="9.88671875" style="52" customWidth="1"/>
    <col min="1289" max="1289" width="0.88671875" style="52" customWidth="1"/>
    <col min="1290" max="1290" width="9.88671875" style="52" customWidth="1"/>
    <col min="1291" max="1534" width="8.88671875" style="52"/>
    <col min="1535" max="1535" width="2.33203125" style="52" customWidth="1"/>
    <col min="1536" max="1536" width="19.44140625" style="52" customWidth="1"/>
    <col min="1537" max="1537" width="0.88671875" style="52" customWidth="1"/>
    <col min="1538" max="1538" width="9.88671875" style="52" customWidth="1"/>
    <col min="1539" max="1539" width="0.88671875" style="52" customWidth="1"/>
    <col min="1540" max="1540" width="9.88671875" style="52" customWidth="1"/>
    <col min="1541" max="1541" width="0.88671875" style="52" customWidth="1"/>
    <col min="1542" max="1542" width="9.88671875" style="52" customWidth="1"/>
    <col min="1543" max="1543" width="0.88671875" style="52" customWidth="1"/>
    <col min="1544" max="1544" width="9.88671875" style="52" customWidth="1"/>
    <col min="1545" max="1545" width="0.88671875" style="52" customWidth="1"/>
    <col min="1546" max="1546" width="9.88671875" style="52" customWidth="1"/>
    <col min="1547" max="1790" width="8.88671875" style="52"/>
    <col min="1791" max="1791" width="2.33203125" style="52" customWidth="1"/>
    <col min="1792" max="1792" width="19.44140625" style="52" customWidth="1"/>
    <col min="1793" max="1793" width="0.88671875" style="52" customWidth="1"/>
    <col min="1794" max="1794" width="9.88671875" style="52" customWidth="1"/>
    <col min="1795" max="1795" width="0.88671875" style="52" customWidth="1"/>
    <col min="1796" max="1796" width="9.88671875" style="52" customWidth="1"/>
    <col min="1797" max="1797" width="0.88671875" style="52" customWidth="1"/>
    <col min="1798" max="1798" width="9.88671875" style="52" customWidth="1"/>
    <col min="1799" max="1799" width="0.88671875" style="52" customWidth="1"/>
    <col min="1800" max="1800" width="9.88671875" style="52" customWidth="1"/>
    <col min="1801" max="1801" width="0.88671875" style="52" customWidth="1"/>
    <col min="1802" max="1802" width="9.88671875" style="52" customWidth="1"/>
    <col min="1803" max="2046" width="8.88671875" style="52"/>
    <col min="2047" max="2047" width="2.33203125" style="52" customWidth="1"/>
    <col min="2048" max="2048" width="19.44140625" style="52" customWidth="1"/>
    <col min="2049" max="2049" width="0.88671875" style="52" customWidth="1"/>
    <col min="2050" max="2050" width="9.88671875" style="52" customWidth="1"/>
    <col min="2051" max="2051" width="0.88671875" style="52" customWidth="1"/>
    <col min="2052" max="2052" width="9.88671875" style="52" customWidth="1"/>
    <col min="2053" max="2053" width="0.88671875" style="52" customWidth="1"/>
    <col min="2054" max="2054" width="9.88671875" style="52" customWidth="1"/>
    <col min="2055" max="2055" width="0.88671875" style="52" customWidth="1"/>
    <col min="2056" max="2056" width="9.88671875" style="52" customWidth="1"/>
    <col min="2057" max="2057" width="0.88671875" style="52" customWidth="1"/>
    <col min="2058" max="2058" width="9.88671875" style="52" customWidth="1"/>
    <col min="2059" max="2302" width="8.88671875" style="52"/>
    <col min="2303" max="2303" width="2.33203125" style="52" customWidth="1"/>
    <col min="2304" max="2304" width="19.44140625" style="52" customWidth="1"/>
    <col min="2305" max="2305" width="0.88671875" style="52" customWidth="1"/>
    <col min="2306" max="2306" width="9.88671875" style="52" customWidth="1"/>
    <col min="2307" max="2307" width="0.88671875" style="52" customWidth="1"/>
    <col min="2308" max="2308" width="9.88671875" style="52" customWidth="1"/>
    <col min="2309" max="2309" width="0.88671875" style="52" customWidth="1"/>
    <col min="2310" max="2310" width="9.88671875" style="52" customWidth="1"/>
    <col min="2311" max="2311" width="0.88671875" style="52" customWidth="1"/>
    <col min="2312" max="2312" width="9.88671875" style="52" customWidth="1"/>
    <col min="2313" max="2313" width="0.88671875" style="52" customWidth="1"/>
    <col min="2314" max="2314" width="9.88671875" style="52" customWidth="1"/>
    <col min="2315" max="2558" width="8.88671875" style="52"/>
    <col min="2559" max="2559" width="2.33203125" style="52" customWidth="1"/>
    <col min="2560" max="2560" width="19.44140625" style="52" customWidth="1"/>
    <col min="2561" max="2561" width="0.88671875" style="52" customWidth="1"/>
    <col min="2562" max="2562" width="9.88671875" style="52" customWidth="1"/>
    <col min="2563" max="2563" width="0.88671875" style="52" customWidth="1"/>
    <col min="2564" max="2564" width="9.88671875" style="52" customWidth="1"/>
    <col min="2565" max="2565" width="0.88671875" style="52" customWidth="1"/>
    <col min="2566" max="2566" width="9.88671875" style="52" customWidth="1"/>
    <col min="2567" max="2567" width="0.88671875" style="52" customWidth="1"/>
    <col min="2568" max="2568" width="9.88671875" style="52" customWidth="1"/>
    <col min="2569" max="2569" width="0.88671875" style="52" customWidth="1"/>
    <col min="2570" max="2570" width="9.88671875" style="52" customWidth="1"/>
    <col min="2571" max="2814" width="8.88671875" style="52"/>
    <col min="2815" max="2815" width="2.33203125" style="52" customWidth="1"/>
    <col min="2816" max="2816" width="19.44140625" style="52" customWidth="1"/>
    <col min="2817" max="2817" width="0.88671875" style="52" customWidth="1"/>
    <col min="2818" max="2818" width="9.88671875" style="52" customWidth="1"/>
    <col min="2819" max="2819" width="0.88671875" style="52" customWidth="1"/>
    <col min="2820" max="2820" width="9.88671875" style="52" customWidth="1"/>
    <col min="2821" max="2821" width="0.88671875" style="52" customWidth="1"/>
    <col min="2822" max="2822" width="9.88671875" style="52" customWidth="1"/>
    <col min="2823" max="2823" width="0.88671875" style="52" customWidth="1"/>
    <col min="2824" max="2824" width="9.88671875" style="52" customWidth="1"/>
    <col min="2825" max="2825" width="0.88671875" style="52" customWidth="1"/>
    <col min="2826" max="2826" width="9.88671875" style="52" customWidth="1"/>
    <col min="2827" max="3070" width="8.88671875" style="52"/>
    <col min="3071" max="3071" width="2.33203125" style="52" customWidth="1"/>
    <col min="3072" max="3072" width="19.44140625" style="52" customWidth="1"/>
    <col min="3073" max="3073" width="0.88671875" style="52" customWidth="1"/>
    <col min="3074" max="3074" width="9.88671875" style="52" customWidth="1"/>
    <col min="3075" max="3075" width="0.88671875" style="52" customWidth="1"/>
    <col min="3076" max="3076" width="9.88671875" style="52" customWidth="1"/>
    <col min="3077" max="3077" width="0.88671875" style="52" customWidth="1"/>
    <col min="3078" max="3078" width="9.88671875" style="52" customWidth="1"/>
    <col min="3079" max="3079" width="0.88671875" style="52" customWidth="1"/>
    <col min="3080" max="3080" width="9.88671875" style="52" customWidth="1"/>
    <col min="3081" max="3081" width="0.88671875" style="52" customWidth="1"/>
    <col min="3082" max="3082" width="9.88671875" style="52" customWidth="1"/>
    <col min="3083" max="3326" width="8.88671875" style="52"/>
    <col min="3327" max="3327" width="2.33203125" style="52" customWidth="1"/>
    <col min="3328" max="3328" width="19.44140625" style="52" customWidth="1"/>
    <col min="3329" max="3329" width="0.88671875" style="52" customWidth="1"/>
    <col min="3330" max="3330" width="9.88671875" style="52" customWidth="1"/>
    <col min="3331" max="3331" width="0.88671875" style="52" customWidth="1"/>
    <col min="3332" max="3332" width="9.88671875" style="52" customWidth="1"/>
    <col min="3333" max="3333" width="0.88671875" style="52" customWidth="1"/>
    <col min="3334" max="3334" width="9.88671875" style="52" customWidth="1"/>
    <col min="3335" max="3335" width="0.88671875" style="52" customWidth="1"/>
    <col min="3336" max="3336" width="9.88671875" style="52" customWidth="1"/>
    <col min="3337" max="3337" width="0.88671875" style="52" customWidth="1"/>
    <col min="3338" max="3338" width="9.88671875" style="52" customWidth="1"/>
    <col min="3339" max="3582" width="8.88671875" style="52"/>
    <col min="3583" max="3583" width="2.33203125" style="52" customWidth="1"/>
    <col min="3584" max="3584" width="19.44140625" style="52" customWidth="1"/>
    <col min="3585" max="3585" width="0.88671875" style="52" customWidth="1"/>
    <col min="3586" max="3586" width="9.88671875" style="52" customWidth="1"/>
    <col min="3587" max="3587" width="0.88671875" style="52" customWidth="1"/>
    <col min="3588" max="3588" width="9.88671875" style="52" customWidth="1"/>
    <col min="3589" max="3589" width="0.88671875" style="52" customWidth="1"/>
    <col min="3590" max="3590" width="9.88671875" style="52" customWidth="1"/>
    <col min="3591" max="3591" width="0.88671875" style="52" customWidth="1"/>
    <col min="3592" max="3592" width="9.88671875" style="52" customWidth="1"/>
    <col min="3593" max="3593" width="0.88671875" style="52" customWidth="1"/>
    <col min="3594" max="3594" width="9.88671875" style="52" customWidth="1"/>
    <col min="3595" max="3838" width="8.88671875" style="52"/>
    <col min="3839" max="3839" width="2.33203125" style="52" customWidth="1"/>
    <col min="3840" max="3840" width="19.44140625" style="52" customWidth="1"/>
    <col min="3841" max="3841" width="0.88671875" style="52" customWidth="1"/>
    <col min="3842" max="3842" width="9.88671875" style="52" customWidth="1"/>
    <col min="3843" max="3843" width="0.88671875" style="52" customWidth="1"/>
    <col min="3844" max="3844" width="9.88671875" style="52" customWidth="1"/>
    <col min="3845" max="3845" width="0.88671875" style="52" customWidth="1"/>
    <col min="3846" max="3846" width="9.88671875" style="52" customWidth="1"/>
    <col min="3847" max="3847" width="0.88671875" style="52" customWidth="1"/>
    <col min="3848" max="3848" width="9.88671875" style="52" customWidth="1"/>
    <col min="3849" max="3849" width="0.88671875" style="52" customWidth="1"/>
    <col min="3850" max="3850" width="9.88671875" style="52" customWidth="1"/>
    <col min="3851" max="4094" width="8.88671875" style="52"/>
    <col min="4095" max="4095" width="2.33203125" style="52" customWidth="1"/>
    <col min="4096" max="4096" width="19.44140625" style="52" customWidth="1"/>
    <col min="4097" max="4097" width="0.88671875" style="52" customWidth="1"/>
    <col min="4098" max="4098" width="9.88671875" style="52" customWidth="1"/>
    <col min="4099" max="4099" width="0.88671875" style="52" customWidth="1"/>
    <col min="4100" max="4100" width="9.88671875" style="52" customWidth="1"/>
    <col min="4101" max="4101" width="0.88671875" style="52" customWidth="1"/>
    <col min="4102" max="4102" width="9.88671875" style="52" customWidth="1"/>
    <col min="4103" max="4103" width="0.88671875" style="52" customWidth="1"/>
    <col min="4104" max="4104" width="9.88671875" style="52" customWidth="1"/>
    <col min="4105" max="4105" width="0.88671875" style="52" customWidth="1"/>
    <col min="4106" max="4106" width="9.88671875" style="52" customWidth="1"/>
    <col min="4107" max="4350" width="8.88671875" style="52"/>
    <col min="4351" max="4351" width="2.33203125" style="52" customWidth="1"/>
    <col min="4352" max="4352" width="19.44140625" style="52" customWidth="1"/>
    <col min="4353" max="4353" width="0.88671875" style="52" customWidth="1"/>
    <col min="4354" max="4354" width="9.88671875" style="52" customWidth="1"/>
    <col min="4355" max="4355" width="0.88671875" style="52" customWidth="1"/>
    <col min="4356" max="4356" width="9.88671875" style="52" customWidth="1"/>
    <col min="4357" max="4357" width="0.88671875" style="52" customWidth="1"/>
    <col min="4358" max="4358" width="9.88671875" style="52" customWidth="1"/>
    <col min="4359" max="4359" width="0.88671875" style="52" customWidth="1"/>
    <col min="4360" max="4360" width="9.88671875" style="52" customWidth="1"/>
    <col min="4361" max="4361" width="0.88671875" style="52" customWidth="1"/>
    <col min="4362" max="4362" width="9.88671875" style="52" customWidth="1"/>
    <col min="4363" max="4606" width="8.88671875" style="52"/>
    <col min="4607" max="4607" width="2.33203125" style="52" customWidth="1"/>
    <col min="4608" max="4608" width="19.44140625" style="52" customWidth="1"/>
    <col min="4609" max="4609" width="0.88671875" style="52" customWidth="1"/>
    <col min="4610" max="4610" width="9.88671875" style="52" customWidth="1"/>
    <col min="4611" max="4611" width="0.88671875" style="52" customWidth="1"/>
    <col min="4612" max="4612" width="9.88671875" style="52" customWidth="1"/>
    <col min="4613" max="4613" width="0.88671875" style="52" customWidth="1"/>
    <col min="4614" max="4614" width="9.88671875" style="52" customWidth="1"/>
    <col min="4615" max="4615" width="0.88671875" style="52" customWidth="1"/>
    <col min="4616" max="4616" width="9.88671875" style="52" customWidth="1"/>
    <col min="4617" max="4617" width="0.88671875" style="52" customWidth="1"/>
    <col min="4618" max="4618" width="9.88671875" style="52" customWidth="1"/>
    <col min="4619" max="4862" width="8.88671875" style="52"/>
    <col min="4863" max="4863" width="2.33203125" style="52" customWidth="1"/>
    <col min="4864" max="4864" width="19.44140625" style="52" customWidth="1"/>
    <col min="4865" max="4865" width="0.88671875" style="52" customWidth="1"/>
    <col min="4866" max="4866" width="9.88671875" style="52" customWidth="1"/>
    <col min="4867" max="4867" width="0.88671875" style="52" customWidth="1"/>
    <col min="4868" max="4868" width="9.88671875" style="52" customWidth="1"/>
    <col min="4869" max="4869" width="0.88671875" style="52" customWidth="1"/>
    <col min="4870" max="4870" width="9.88671875" style="52" customWidth="1"/>
    <col min="4871" max="4871" width="0.88671875" style="52" customWidth="1"/>
    <col min="4872" max="4872" width="9.88671875" style="52" customWidth="1"/>
    <col min="4873" max="4873" width="0.88671875" style="52" customWidth="1"/>
    <col min="4874" max="4874" width="9.88671875" style="52" customWidth="1"/>
    <col min="4875" max="5118" width="8.88671875" style="52"/>
    <col min="5119" max="5119" width="2.33203125" style="52" customWidth="1"/>
    <col min="5120" max="5120" width="19.44140625" style="52" customWidth="1"/>
    <col min="5121" max="5121" width="0.88671875" style="52" customWidth="1"/>
    <col min="5122" max="5122" width="9.88671875" style="52" customWidth="1"/>
    <col min="5123" max="5123" width="0.88671875" style="52" customWidth="1"/>
    <col min="5124" max="5124" width="9.88671875" style="52" customWidth="1"/>
    <col min="5125" max="5125" width="0.88671875" style="52" customWidth="1"/>
    <col min="5126" max="5126" width="9.88671875" style="52" customWidth="1"/>
    <col min="5127" max="5127" width="0.88671875" style="52" customWidth="1"/>
    <col min="5128" max="5128" width="9.88671875" style="52" customWidth="1"/>
    <col min="5129" max="5129" width="0.88671875" style="52" customWidth="1"/>
    <col min="5130" max="5130" width="9.88671875" style="52" customWidth="1"/>
    <col min="5131" max="5374" width="8.88671875" style="52"/>
    <col min="5375" max="5375" width="2.33203125" style="52" customWidth="1"/>
    <col min="5376" max="5376" width="19.44140625" style="52" customWidth="1"/>
    <col min="5377" max="5377" width="0.88671875" style="52" customWidth="1"/>
    <col min="5378" max="5378" width="9.88671875" style="52" customWidth="1"/>
    <col min="5379" max="5379" width="0.88671875" style="52" customWidth="1"/>
    <col min="5380" max="5380" width="9.88671875" style="52" customWidth="1"/>
    <col min="5381" max="5381" width="0.88671875" style="52" customWidth="1"/>
    <col min="5382" max="5382" width="9.88671875" style="52" customWidth="1"/>
    <col min="5383" max="5383" width="0.88671875" style="52" customWidth="1"/>
    <col min="5384" max="5384" width="9.88671875" style="52" customWidth="1"/>
    <col min="5385" max="5385" width="0.88671875" style="52" customWidth="1"/>
    <col min="5386" max="5386" width="9.88671875" style="52" customWidth="1"/>
    <col min="5387" max="5630" width="8.88671875" style="52"/>
    <col min="5631" max="5631" width="2.33203125" style="52" customWidth="1"/>
    <col min="5632" max="5632" width="19.44140625" style="52" customWidth="1"/>
    <col min="5633" max="5633" width="0.88671875" style="52" customWidth="1"/>
    <col min="5634" max="5634" width="9.88671875" style="52" customWidth="1"/>
    <col min="5635" max="5635" width="0.88671875" style="52" customWidth="1"/>
    <col min="5636" max="5636" width="9.88671875" style="52" customWidth="1"/>
    <col min="5637" max="5637" width="0.88671875" style="52" customWidth="1"/>
    <col min="5638" max="5638" width="9.88671875" style="52" customWidth="1"/>
    <col min="5639" max="5639" width="0.88671875" style="52" customWidth="1"/>
    <col min="5640" max="5640" width="9.88671875" style="52" customWidth="1"/>
    <col min="5641" max="5641" width="0.88671875" style="52" customWidth="1"/>
    <col min="5642" max="5642" width="9.88671875" style="52" customWidth="1"/>
    <col min="5643" max="5886" width="8.88671875" style="52"/>
    <col min="5887" max="5887" width="2.33203125" style="52" customWidth="1"/>
    <col min="5888" max="5888" width="19.44140625" style="52" customWidth="1"/>
    <col min="5889" max="5889" width="0.88671875" style="52" customWidth="1"/>
    <col min="5890" max="5890" width="9.88671875" style="52" customWidth="1"/>
    <col min="5891" max="5891" width="0.88671875" style="52" customWidth="1"/>
    <col min="5892" max="5892" width="9.88671875" style="52" customWidth="1"/>
    <col min="5893" max="5893" width="0.88671875" style="52" customWidth="1"/>
    <col min="5894" max="5894" width="9.88671875" style="52" customWidth="1"/>
    <col min="5895" max="5895" width="0.88671875" style="52" customWidth="1"/>
    <col min="5896" max="5896" width="9.88671875" style="52" customWidth="1"/>
    <col min="5897" max="5897" width="0.88671875" style="52" customWidth="1"/>
    <col min="5898" max="5898" width="9.88671875" style="52" customWidth="1"/>
    <col min="5899" max="6142" width="8.88671875" style="52"/>
    <col min="6143" max="6143" width="2.33203125" style="52" customWidth="1"/>
    <col min="6144" max="6144" width="19.44140625" style="52" customWidth="1"/>
    <col min="6145" max="6145" width="0.88671875" style="52" customWidth="1"/>
    <col min="6146" max="6146" width="9.88671875" style="52" customWidth="1"/>
    <col min="6147" max="6147" width="0.88671875" style="52" customWidth="1"/>
    <col min="6148" max="6148" width="9.88671875" style="52" customWidth="1"/>
    <col min="6149" max="6149" width="0.88671875" style="52" customWidth="1"/>
    <col min="6150" max="6150" width="9.88671875" style="52" customWidth="1"/>
    <col min="6151" max="6151" width="0.88671875" style="52" customWidth="1"/>
    <col min="6152" max="6152" width="9.88671875" style="52" customWidth="1"/>
    <col min="6153" max="6153" width="0.88671875" style="52" customWidth="1"/>
    <col min="6154" max="6154" width="9.88671875" style="52" customWidth="1"/>
    <col min="6155" max="6398" width="8.88671875" style="52"/>
    <col min="6399" max="6399" width="2.33203125" style="52" customWidth="1"/>
    <col min="6400" max="6400" width="19.44140625" style="52" customWidth="1"/>
    <col min="6401" max="6401" width="0.88671875" style="52" customWidth="1"/>
    <col min="6402" max="6402" width="9.88671875" style="52" customWidth="1"/>
    <col min="6403" max="6403" width="0.88671875" style="52" customWidth="1"/>
    <col min="6404" max="6404" width="9.88671875" style="52" customWidth="1"/>
    <col min="6405" max="6405" width="0.88671875" style="52" customWidth="1"/>
    <col min="6406" max="6406" width="9.88671875" style="52" customWidth="1"/>
    <col min="6407" max="6407" width="0.88671875" style="52" customWidth="1"/>
    <col min="6408" max="6408" width="9.88671875" style="52" customWidth="1"/>
    <col min="6409" max="6409" width="0.88671875" style="52" customWidth="1"/>
    <col min="6410" max="6410" width="9.88671875" style="52" customWidth="1"/>
    <col min="6411" max="6654" width="8.88671875" style="52"/>
    <col min="6655" max="6655" width="2.33203125" style="52" customWidth="1"/>
    <col min="6656" max="6656" width="19.44140625" style="52" customWidth="1"/>
    <col min="6657" max="6657" width="0.88671875" style="52" customWidth="1"/>
    <col min="6658" max="6658" width="9.88671875" style="52" customWidth="1"/>
    <col min="6659" max="6659" width="0.88671875" style="52" customWidth="1"/>
    <col min="6660" max="6660" width="9.88671875" style="52" customWidth="1"/>
    <col min="6661" max="6661" width="0.88671875" style="52" customWidth="1"/>
    <col min="6662" max="6662" width="9.88671875" style="52" customWidth="1"/>
    <col min="6663" max="6663" width="0.88671875" style="52" customWidth="1"/>
    <col min="6664" max="6664" width="9.88671875" style="52" customWidth="1"/>
    <col min="6665" max="6665" width="0.88671875" style="52" customWidth="1"/>
    <col min="6666" max="6666" width="9.88671875" style="52" customWidth="1"/>
    <col min="6667" max="6910" width="8.88671875" style="52"/>
    <col min="6911" max="6911" width="2.33203125" style="52" customWidth="1"/>
    <col min="6912" max="6912" width="19.44140625" style="52" customWidth="1"/>
    <col min="6913" max="6913" width="0.88671875" style="52" customWidth="1"/>
    <col min="6914" max="6914" width="9.88671875" style="52" customWidth="1"/>
    <col min="6915" max="6915" width="0.88671875" style="52" customWidth="1"/>
    <col min="6916" max="6916" width="9.88671875" style="52" customWidth="1"/>
    <col min="6917" max="6917" width="0.88671875" style="52" customWidth="1"/>
    <col min="6918" max="6918" width="9.88671875" style="52" customWidth="1"/>
    <col min="6919" max="6919" width="0.88671875" style="52" customWidth="1"/>
    <col min="6920" max="6920" width="9.88671875" style="52" customWidth="1"/>
    <col min="6921" max="6921" width="0.88671875" style="52" customWidth="1"/>
    <col min="6922" max="6922" width="9.88671875" style="52" customWidth="1"/>
    <col min="6923" max="7166" width="8.88671875" style="52"/>
    <col min="7167" max="7167" width="2.33203125" style="52" customWidth="1"/>
    <col min="7168" max="7168" width="19.44140625" style="52" customWidth="1"/>
    <col min="7169" max="7169" width="0.88671875" style="52" customWidth="1"/>
    <col min="7170" max="7170" width="9.88671875" style="52" customWidth="1"/>
    <col min="7171" max="7171" width="0.88671875" style="52" customWidth="1"/>
    <col min="7172" max="7172" width="9.88671875" style="52" customWidth="1"/>
    <col min="7173" max="7173" width="0.88671875" style="52" customWidth="1"/>
    <col min="7174" max="7174" width="9.88671875" style="52" customWidth="1"/>
    <col min="7175" max="7175" width="0.88671875" style="52" customWidth="1"/>
    <col min="7176" max="7176" width="9.88671875" style="52" customWidth="1"/>
    <col min="7177" max="7177" width="0.88671875" style="52" customWidth="1"/>
    <col min="7178" max="7178" width="9.88671875" style="52" customWidth="1"/>
    <col min="7179" max="7422" width="8.88671875" style="52"/>
    <col min="7423" max="7423" width="2.33203125" style="52" customWidth="1"/>
    <col min="7424" max="7424" width="19.44140625" style="52" customWidth="1"/>
    <col min="7425" max="7425" width="0.88671875" style="52" customWidth="1"/>
    <col min="7426" max="7426" width="9.88671875" style="52" customWidth="1"/>
    <col min="7427" max="7427" width="0.88671875" style="52" customWidth="1"/>
    <col min="7428" max="7428" width="9.88671875" style="52" customWidth="1"/>
    <col min="7429" max="7429" width="0.88671875" style="52" customWidth="1"/>
    <col min="7430" max="7430" width="9.88671875" style="52" customWidth="1"/>
    <col min="7431" max="7431" width="0.88671875" style="52" customWidth="1"/>
    <col min="7432" max="7432" width="9.88671875" style="52" customWidth="1"/>
    <col min="7433" max="7433" width="0.88671875" style="52" customWidth="1"/>
    <col min="7434" max="7434" width="9.88671875" style="52" customWidth="1"/>
    <col min="7435" max="7678" width="8.88671875" style="52"/>
    <col min="7679" max="7679" width="2.33203125" style="52" customWidth="1"/>
    <col min="7680" max="7680" width="19.44140625" style="52" customWidth="1"/>
    <col min="7681" max="7681" width="0.88671875" style="52" customWidth="1"/>
    <col min="7682" max="7682" width="9.88671875" style="52" customWidth="1"/>
    <col min="7683" max="7683" width="0.88671875" style="52" customWidth="1"/>
    <col min="7684" max="7684" width="9.88671875" style="52" customWidth="1"/>
    <col min="7685" max="7685" width="0.88671875" style="52" customWidth="1"/>
    <col min="7686" max="7686" width="9.88671875" style="52" customWidth="1"/>
    <col min="7687" max="7687" width="0.88671875" style="52" customWidth="1"/>
    <col min="7688" max="7688" width="9.88671875" style="52" customWidth="1"/>
    <col min="7689" max="7689" width="0.88671875" style="52" customWidth="1"/>
    <col min="7690" max="7690" width="9.88671875" style="52" customWidth="1"/>
    <col min="7691" max="7934" width="8.88671875" style="52"/>
    <col min="7935" max="7935" width="2.33203125" style="52" customWidth="1"/>
    <col min="7936" max="7936" width="19.44140625" style="52" customWidth="1"/>
    <col min="7937" max="7937" width="0.88671875" style="52" customWidth="1"/>
    <col min="7938" max="7938" width="9.88671875" style="52" customWidth="1"/>
    <col min="7939" max="7939" width="0.88671875" style="52" customWidth="1"/>
    <col min="7940" max="7940" width="9.88671875" style="52" customWidth="1"/>
    <col min="7941" max="7941" width="0.88671875" style="52" customWidth="1"/>
    <col min="7942" max="7942" width="9.88671875" style="52" customWidth="1"/>
    <col min="7943" max="7943" width="0.88671875" style="52" customWidth="1"/>
    <col min="7944" max="7944" width="9.88671875" style="52" customWidth="1"/>
    <col min="7945" max="7945" width="0.88671875" style="52" customWidth="1"/>
    <col min="7946" max="7946" width="9.88671875" style="52" customWidth="1"/>
    <col min="7947" max="8190" width="8.88671875" style="52"/>
    <col min="8191" max="8191" width="2.33203125" style="52" customWidth="1"/>
    <col min="8192" max="8192" width="19.44140625" style="52" customWidth="1"/>
    <col min="8193" max="8193" width="0.88671875" style="52" customWidth="1"/>
    <col min="8194" max="8194" width="9.88671875" style="52" customWidth="1"/>
    <col min="8195" max="8195" width="0.88671875" style="52" customWidth="1"/>
    <col min="8196" max="8196" width="9.88671875" style="52" customWidth="1"/>
    <col min="8197" max="8197" width="0.88671875" style="52" customWidth="1"/>
    <col min="8198" max="8198" width="9.88671875" style="52" customWidth="1"/>
    <col min="8199" max="8199" width="0.88671875" style="52" customWidth="1"/>
    <col min="8200" max="8200" width="9.88671875" style="52" customWidth="1"/>
    <col min="8201" max="8201" width="0.88671875" style="52" customWidth="1"/>
    <col min="8202" max="8202" width="9.88671875" style="52" customWidth="1"/>
    <col min="8203" max="8446" width="8.88671875" style="52"/>
    <col min="8447" max="8447" width="2.33203125" style="52" customWidth="1"/>
    <col min="8448" max="8448" width="19.44140625" style="52" customWidth="1"/>
    <col min="8449" max="8449" width="0.88671875" style="52" customWidth="1"/>
    <col min="8450" max="8450" width="9.88671875" style="52" customWidth="1"/>
    <col min="8451" max="8451" width="0.88671875" style="52" customWidth="1"/>
    <col min="8452" max="8452" width="9.88671875" style="52" customWidth="1"/>
    <col min="8453" max="8453" width="0.88671875" style="52" customWidth="1"/>
    <col min="8454" max="8454" width="9.88671875" style="52" customWidth="1"/>
    <col min="8455" max="8455" width="0.88671875" style="52" customWidth="1"/>
    <col min="8456" max="8456" width="9.88671875" style="52" customWidth="1"/>
    <col min="8457" max="8457" width="0.88671875" style="52" customWidth="1"/>
    <col min="8458" max="8458" width="9.88671875" style="52" customWidth="1"/>
    <col min="8459" max="8702" width="8.88671875" style="52"/>
    <col min="8703" max="8703" width="2.33203125" style="52" customWidth="1"/>
    <col min="8704" max="8704" width="19.44140625" style="52" customWidth="1"/>
    <col min="8705" max="8705" width="0.88671875" style="52" customWidth="1"/>
    <col min="8706" max="8706" width="9.88671875" style="52" customWidth="1"/>
    <col min="8707" max="8707" width="0.88671875" style="52" customWidth="1"/>
    <col min="8708" max="8708" width="9.88671875" style="52" customWidth="1"/>
    <col min="8709" max="8709" width="0.88671875" style="52" customWidth="1"/>
    <col min="8710" max="8710" width="9.88671875" style="52" customWidth="1"/>
    <col min="8711" max="8711" width="0.88671875" style="52" customWidth="1"/>
    <col min="8712" max="8712" width="9.88671875" style="52" customWidth="1"/>
    <col min="8713" max="8713" width="0.88671875" style="52" customWidth="1"/>
    <col min="8714" max="8714" width="9.88671875" style="52" customWidth="1"/>
    <col min="8715" max="8958" width="8.88671875" style="52"/>
    <col min="8959" max="8959" width="2.33203125" style="52" customWidth="1"/>
    <col min="8960" max="8960" width="19.44140625" style="52" customWidth="1"/>
    <col min="8961" max="8961" width="0.88671875" style="52" customWidth="1"/>
    <col min="8962" max="8962" width="9.88671875" style="52" customWidth="1"/>
    <col min="8963" max="8963" width="0.88671875" style="52" customWidth="1"/>
    <col min="8964" max="8964" width="9.88671875" style="52" customWidth="1"/>
    <col min="8965" max="8965" width="0.88671875" style="52" customWidth="1"/>
    <col min="8966" max="8966" width="9.88671875" style="52" customWidth="1"/>
    <col min="8967" max="8967" width="0.88671875" style="52" customWidth="1"/>
    <col min="8968" max="8968" width="9.88671875" style="52" customWidth="1"/>
    <col min="8969" max="8969" width="0.88671875" style="52" customWidth="1"/>
    <col min="8970" max="8970" width="9.88671875" style="52" customWidth="1"/>
    <col min="8971" max="9214" width="8.88671875" style="52"/>
    <col min="9215" max="9215" width="2.33203125" style="52" customWidth="1"/>
    <col min="9216" max="9216" width="19.44140625" style="52" customWidth="1"/>
    <col min="9217" max="9217" width="0.88671875" style="52" customWidth="1"/>
    <col min="9218" max="9218" width="9.88671875" style="52" customWidth="1"/>
    <col min="9219" max="9219" width="0.88671875" style="52" customWidth="1"/>
    <col min="9220" max="9220" width="9.88671875" style="52" customWidth="1"/>
    <col min="9221" max="9221" width="0.88671875" style="52" customWidth="1"/>
    <col min="9222" max="9222" width="9.88671875" style="52" customWidth="1"/>
    <col min="9223" max="9223" width="0.88671875" style="52" customWidth="1"/>
    <col min="9224" max="9224" width="9.88671875" style="52" customWidth="1"/>
    <col min="9225" max="9225" width="0.88671875" style="52" customWidth="1"/>
    <col min="9226" max="9226" width="9.88671875" style="52" customWidth="1"/>
    <col min="9227" max="9470" width="8.88671875" style="52"/>
    <col min="9471" max="9471" width="2.33203125" style="52" customWidth="1"/>
    <col min="9472" max="9472" width="19.44140625" style="52" customWidth="1"/>
    <col min="9473" max="9473" width="0.88671875" style="52" customWidth="1"/>
    <col min="9474" max="9474" width="9.88671875" style="52" customWidth="1"/>
    <col min="9475" max="9475" width="0.88671875" style="52" customWidth="1"/>
    <col min="9476" max="9476" width="9.88671875" style="52" customWidth="1"/>
    <col min="9477" max="9477" width="0.88671875" style="52" customWidth="1"/>
    <col min="9478" max="9478" width="9.88671875" style="52" customWidth="1"/>
    <col min="9479" max="9479" width="0.88671875" style="52" customWidth="1"/>
    <col min="9480" max="9480" width="9.88671875" style="52" customWidth="1"/>
    <col min="9481" max="9481" width="0.88671875" style="52" customWidth="1"/>
    <col min="9482" max="9482" width="9.88671875" style="52" customWidth="1"/>
    <col min="9483" max="9726" width="8.88671875" style="52"/>
    <col min="9727" max="9727" width="2.33203125" style="52" customWidth="1"/>
    <col min="9728" max="9728" width="19.44140625" style="52" customWidth="1"/>
    <col min="9729" max="9729" width="0.88671875" style="52" customWidth="1"/>
    <col min="9730" max="9730" width="9.88671875" style="52" customWidth="1"/>
    <col min="9731" max="9731" width="0.88671875" style="52" customWidth="1"/>
    <col min="9732" max="9732" width="9.88671875" style="52" customWidth="1"/>
    <col min="9733" max="9733" width="0.88671875" style="52" customWidth="1"/>
    <col min="9734" max="9734" width="9.88671875" style="52" customWidth="1"/>
    <col min="9735" max="9735" width="0.88671875" style="52" customWidth="1"/>
    <col min="9736" max="9736" width="9.88671875" style="52" customWidth="1"/>
    <col min="9737" max="9737" width="0.88671875" style="52" customWidth="1"/>
    <col min="9738" max="9738" width="9.88671875" style="52" customWidth="1"/>
    <col min="9739" max="9982" width="8.88671875" style="52"/>
    <col min="9983" max="9983" width="2.33203125" style="52" customWidth="1"/>
    <col min="9984" max="9984" width="19.44140625" style="52" customWidth="1"/>
    <col min="9985" max="9985" width="0.88671875" style="52" customWidth="1"/>
    <col min="9986" max="9986" width="9.88671875" style="52" customWidth="1"/>
    <col min="9987" max="9987" width="0.88671875" style="52" customWidth="1"/>
    <col min="9988" max="9988" width="9.88671875" style="52" customWidth="1"/>
    <col min="9989" max="9989" width="0.88671875" style="52" customWidth="1"/>
    <col min="9990" max="9990" width="9.88671875" style="52" customWidth="1"/>
    <col min="9991" max="9991" width="0.88671875" style="52" customWidth="1"/>
    <col min="9992" max="9992" width="9.88671875" style="52" customWidth="1"/>
    <col min="9993" max="9993" width="0.88671875" style="52" customWidth="1"/>
    <col min="9994" max="9994" width="9.88671875" style="52" customWidth="1"/>
    <col min="9995" max="10238" width="8.88671875" style="52"/>
    <col min="10239" max="10239" width="2.33203125" style="52" customWidth="1"/>
    <col min="10240" max="10240" width="19.44140625" style="52" customWidth="1"/>
    <col min="10241" max="10241" width="0.88671875" style="52" customWidth="1"/>
    <col min="10242" max="10242" width="9.88671875" style="52" customWidth="1"/>
    <col min="10243" max="10243" width="0.88671875" style="52" customWidth="1"/>
    <col min="10244" max="10244" width="9.88671875" style="52" customWidth="1"/>
    <col min="10245" max="10245" width="0.88671875" style="52" customWidth="1"/>
    <col min="10246" max="10246" width="9.88671875" style="52" customWidth="1"/>
    <col min="10247" max="10247" width="0.88671875" style="52" customWidth="1"/>
    <col min="10248" max="10248" width="9.88671875" style="52" customWidth="1"/>
    <col min="10249" max="10249" width="0.88671875" style="52" customWidth="1"/>
    <col min="10250" max="10250" width="9.88671875" style="52" customWidth="1"/>
    <col min="10251" max="10494" width="8.88671875" style="52"/>
    <col min="10495" max="10495" width="2.33203125" style="52" customWidth="1"/>
    <col min="10496" max="10496" width="19.44140625" style="52" customWidth="1"/>
    <col min="10497" max="10497" width="0.88671875" style="52" customWidth="1"/>
    <col min="10498" max="10498" width="9.88671875" style="52" customWidth="1"/>
    <col min="10499" max="10499" width="0.88671875" style="52" customWidth="1"/>
    <col min="10500" max="10500" width="9.88671875" style="52" customWidth="1"/>
    <col min="10501" max="10501" width="0.88671875" style="52" customWidth="1"/>
    <col min="10502" max="10502" width="9.88671875" style="52" customWidth="1"/>
    <col min="10503" max="10503" width="0.88671875" style="52" customWidth="1"/>
    <col min="10504" max="10504" width="9.88671875" style="52" customWidth="1"/>
    <col min="10505" max="10505" width="0.88671875" style="52" customWidth="1"/>
    <col min="10506" max="10506" width="9.88671875" style="52" customWidth="1"/>
    <col min="10507" max="10750" width="8.88671875" style="52"/>
    <col min="10751" max="10751" width="2.33203125" style="52" customWidth="1"/>
    <col min="10752" max="10752" width="19.44140625" style="52" customWidth="1"/>
    <col min="10753" max="10753" width="0.88671875" style="52" customWidth="1"/>
    <col min="10754" max="10754" width="9.88671875" style="52" customWidth="1"/>
    <col min="10755" max="10755" width="0.88671875" style="52" customWidth="1"/>
    <col min="10756" max="10756" width="9.88671875" style="52" customWidth="1"/>
    <col min="10757" max="10757" width="0.88671875" style="52" customWidth="1"/>
    <col min="10758" max="10758" width="9.88671875" style="52" customWidth="1"/>
    <col min="10759" max="10759" width="0.88671875" style="52" customWidth="1"/>
    <col min="10760" max="10760" width="9.88671875" style="52" customWidth="1"/>
    <col min="10761" max="10761" width="0.88671875" style="52" customWidth="1"/>
    <col min="10762" max="10762" width="9.88671875" style="52" customWidth="1"/>
    <col min="10763" max="11006" width="8.88671875" style="52"/>
    <col min="11007" max="11007" width="2.33203125" style="52" customWidth="1"/>
    <col min="11008" max="11008" width="19.44140625" style="52" customWidth="1"/>
    <col min="11009" max="11009" width="0.88671875" style="52" customWidth="1"/>
    <col min="11010" max="11010" width="9.88671875" style="52" customWidth="1"/>
    <col min="11011" max="11011" width="0.88671875" style="52" customWidth="1"/>
    <col min="11012" max="11012" width="9.88671875" style="52" customWidth="1"/>
    <col min="11013" max="11013" width="0.88671875" style="52" customWidth="1"/>
    <col min="11014" max="11014" width="9.88671875" style="52" customWidth="1"/>
    <col min="11015" max="11015" width="0.88671875" style="52" customWidth="1"/>
    <col min="11016" max="11016" width="9.88671875" style="52" customWidth="1"/>
    <col min="11017" max="11017" width="0.88671875" style="52" customWidth="1"/>
    <col min="11018" max="11018" width="9.88671875" style="52" customWidth="1"/>
    <col min="11019" max="11262" width="8.88671875" style="52"/>
    <col min="11263" max="11263" width="2.33203125" style="52" customWidth="1"/>
    <col min="11264" max="11264" width="19.44140625" style="52" customWidth="1"/>
    <col min="11265" max="11265" width="0.88671875" style="52" customWidth="1"/>
    <col min="11266" max="11266" width="9.88671875" style="52" customWidth="1"/>
    <col min="11267" max="11267" width="0.88671875" style="52" customWidth="1"/>
    <col min="11268" max="11268" width="9.88671875" style="52" customWidth="1"/>
    <col min="11269" max="11269" width="0.88671875" style="52" customWidth="1"/>
    <col min="11270" max="11270" width="9.88671875" style="52" customWidth="1"/>
    <col min="11271" max="11271" width="0.88671875" style="52" customWidth="1"/>
    <col min="11272" max="11272" width="9.88671875" style="52" customWidth="1"/>
    <col min="11273" max="11273" width="0.88671875" style="52" customWidth="1"/>
    <col min="11274" max="11274" width="9.88671875" style="52" customWidth="1"/>
    <col min="11275" max="11518" width="8.88671875" style="52"/>
    <col min="11519" max="11519" width="2.33203125" style="52" customWidth="1"/>
    <col min="11520" max="11520" width="19.44140625" style="52" customWidth="1"/>
    <col min="11521" max="11521" width="0.88671875" style="52" customWidth="1"/>
    <col min="11522" max="11522" width="9.88671875" style="52" customWidth="1"/>
    <col min="11523" max="11523" width="0.88671875" style="52" customWidth="1"/>
    <col min="11524" max="11524" width="9.88671875" style="52" customWidth="1"/>
    <col min="11525" max="11525" width="0.88671875" style="52" customWidth="1"/>
    <col min="11526" max="11526" width="9.88671875" style="52" customWidth="1"/>
    <col min="11527" max="11527" width="0.88671875" style="52" customWidth="1"/>
    <col min="11528" max="11528" width="9.88671875" style="52" customWidth="1"/>
    <col min="11529" max="11529" width="0.88671875" style="52" customWidth="1"/>
    <col min="11530" max="11530" width="9.88671875" style="52" customWidth="1"/>
    <col min="11531" max="11774" width="8.88671875" style="52"/>
    <col min="11775" max="11775" width="2.33203125" style="52" customWidth="1"/>
    <col min="11776" max="11776" width="19.44140625" style="52" customWidth="1"/>
    <col min="11777" max="11777" width="0.88671875" style="52" customWidth="1"/>
    <col min="11778" max="11778" width="9.88671875" style="52" customWidth="1"/>
    <col min="11779" max="11779" width="0.88671875" style="52" customWidth="1"/>
    <col min="11780" max="11780" width="9.88671875" style="52" customWidth="1"/>
    <col min="11781" max="11781" width="0.88671875" style="52" customWidth="1"/>
    <col min="11782" max="11782" width="9.88671875" style="52" customWidth="1"/>
    <col min="11783" max="11783" width="0.88671875" style="52" customWidth="1"/>
    <col min="11784" max="11784" width="9.88671875" style="52" customWidth="1"/>
    <col min="11785" max="11785" width="0.88671875" style="52" customWidth="1"/>
    <col min="11786" max="11786" width="9.88671875" style="52" customWidth="1"/>
    <col min="11787" max="12030" width="8.88671875" style="52"/>
    <col min="12031" max="12031" width="2.33203125" style="52" customWidth="1"/>
    <col min="12032" max="12032" width="19.44140625" style="52" customWidth="1"/>
    <col min="12033" max="12033" width="0.88671875" style="52" customWidth="1"/>
    <col min="12034" max="12034" width="9.88671875" style="52" customWidth="1"/>
    <col min="12035" max="12035" width="0.88671875" style="52" customWidth="1"/>
    <col min="12036" max="12036" width="9.88671875" style="52" customWidth="1"/>
    <col min="12037" max="12037" width="0.88671875" style="52" customWidth="1"/>
    <col min="12038" max="12038" width="9.88671875" style="52" customWidth="1"/>
    <col min="12039" max="12039" width="0.88671875" style="52" customWidth="1"/>
    <col min="12040" max="12040" width="9.88671875" style="52" customWidth="1"/>
    <col min="12041" max="12041" width="0.88671875" style="52" customWidth="1"/>
    <col min="12042" max="12042" width="9.88671875" style="52" customWidth="1"/>
    <col min="12043" max="12286" width="8.88671875" style="52"/>
    <col min="12287" max="12287" width="2.33203125" style="52" customWidth="1"/>
    <col min="12288" max="12288" width="19.44140625" style="52" customWidth="1"/>
    <col min="12289" max="12289" width="0.88671875" style="52" customWidth="1"/>
    <col min="12290" max="12290" width="9.88671875" style="52" customWidth="1"/>
    <col min="12291" max="12291" width="0.88671875" style="52" customWidth="1"/>
    <col min="12292" max="12292" width="9.88671875" style="52" customWidth="1"/>
    <col min="12293" max="12293" width="0.88671875" style="52" customWidth="1"/>
    <col min="12294" max="12294" width="9.88671875" style="52" customWidth="1"/>
    <col min="12295" max="12295" width="0.88671875" style="52" customWidth="1"/>
    <col min="12296" max="12296" width="9.88671875" style="52" customWidth="1"/>
    <col min="12297" max="12297" width="0.88671875" style="52" customWidth="1"/>
    <col min="12298" max="12298" width="9.88671875" style="52" customWidth="1"/>
    <col min="12299" max="12542" width="8.88671875" style="52"/>
    <col min="12543" max="12543" width="2.33203125" style="52" customWidth="1"/>
    <col min="12544" max="12544" width="19.44140625" style="52" customWidth="1"/>
    <col min="12545" max="12545" width="0.88671875" style="52" customWidth="1"/>
    <col min="12546" max="12546" width="9.88671875" style="52" customWidth="1"/>
    <col min="12547" max="12547" width="0.88671875" style="52" customWidth="1"/>
    <col min="12548" max="12548" width="9.88671875" style="52" customWidth="1"/>
    <col min="12549" max="12549" width="0.88671875" style="52" customWidth="1"/>
    <col min="12550" max="12550" width="9.88671875" style="52" customWidth="1"/>
    <col min="12551" max="12551" width="0.88671875" style="52" customWidth="1"/>
    <col min="12552" max="12552" width="9.88671875" style="52" customWidth="1"/>
    <col min="12553" max="12553" width="0.88671875" style="52" customWidth="1"/>
    <col min="12554" max="12554" width="9.88671875" style="52" customWidth="1"/>
    <col min="12555" max="12798" width="8.88671875" style="52"/>
    <col min="12799" max="12799" width="2.33203125" style="52" customWidth="1"/>
    <col min="12800" max="12800" width="19.44140625" style="52" customWidth="1"/>
    <col min="12801" max="12801" width="0.88671875" style="52" customWidth="1"/>
    <col min="12802" max="12802" width="9.88671875" style="52" customWidth="1"/>
    <col min="12803" max="12803" width="0.88671875" style="52" customWidth="1"/>
    <col min="12804" max="12804" width="9.88671875" style="52" customWidth="1"/>
    <col min="12805" max="12805" width="0.88671875" style="52" customWidth="1"/>
    <col min="12806" max="12806" width="9.88671875" style="52" customWidth="1"/>
    <col min="12807" max="12807" width="0.88671875" style="52" customWidth="1"/>
    <col min="12808" max="12808" width="9.88671875" style="52" customWidth="1"/>
    <col min="12809" max="12809" width="0.88671875" style="52" customWidth="1"/>
    <col min="12810" max="12810" width="9.88671875" style="52" customWidth="1"/>
    <col min="12811" max="13054" width="8.88671875" style="52"/>
    <col min="13055" max="13055" width="2.33203125" style="52" customWidth="1"/>
    <col min="13056" max="13056" width="19.44140625" style="52" customWidth="1"/>
    <col min="13057" max="13057" width="0.88671875" style="52" customWidth="1"/>
    <col min="13058" max="13058" width="9.88671875" style="52" customWidth="1"/>
    <col min="13059" max="13059" width="0.88671875" style="52" customWidth="1"/>
    <col min="13060" max="13060" width="9.88671875" style="52" customWidth="1"/>
    <col min="13061" max="13061" width="0.88671875" style="52" customWidth="1"/>
    <col min="13062" max="13062" width="9.88671875" style="52" customWidth="1"/>
    <col min="13063" max="13063" width="0.88671875" style="52" customWidth="1"/>
    <col min="13064" max="13064" width="9.88671875" style="52" customWidth="1"/>
    <col min="13065" max="13065" width="0.88671875" style="52" customWidth="1"/>
    <col min="13066" max="13066" width="9.88671875" style="52" customWidth="1"/>
    <col min="13067" max="13310" width="8.88671875" style="52"/>
    <col min="13311" max="13311" width="2.33203125" style="52" customWidth="1"/>
    <col min="13312" max="13312" width="19.44140625" style="52" customWidth="1"/>
    <col min="13313" max="13313" width="0.88671875" style="52" customWidth="1"/>
    <col min="13314" max="13314" width="9.88671875" style="52" customWidth="1"/>
    <col min="13315" max="13315" width="0.88671875" style="52" customWidth="1"/>
    <col min="13316" max="13316" width="9.88671875" style="52" customWidth="1"/>
    <col min="13317" max="13317" width="0.88671875" style="52" customWidth="1"/>
    <col min="13318" max="13318" width="9.88671875" style="52" customWidth="1"/>
    <col min="13319" max="13319" width="0.88671875" style="52" customWidth="1"/>
    <col min="13320" max="13320" width="9.88671875" style="52" customWidth="1"/>
    <col min="13321" max="13321" width="0.88671875" style="52" customWidth="1"/>
    <col min="13322" max="13322" width="9.88671875" style="52" customWidth="1"/>
    <col min="13323" max="13566" width="8.88671875" style="52"/>
    <col min="13567" max="13567" width="2.33203125" style="52" customWidth="1"/>
    <col min="13568" max="13568" width="19.44140625" style="52" customWidth="1"/>
    <col min="13569" max="13569" width="0.88671875" style="52" customWidth="1"/>
    <col min="13570" max="13570" width="9.88671875" style="52" customWidth="1"/>
    <col min="13571" max="13571" width="0.88671875" style="52" customWidth="1"/>
    <col min="13572" max="13572" width="9.88671875" style="52" customWidth="1"/>
    <col min="13573" max="13573" width="0.88671875" style="52" customWidth="1"/>
    <col min="13574" max="13574" width="9.88671875" style="52" customWidth="1"/>
    <col min="13575" max="13575" width="0.88671875" style="52" customWidth="1"/>
    <col min="13576" max="13576" width="9.88671875" style="52" customWidth="1"/>
    <col min="13577" max="13577" width="0.88671875" style="52" customWidth="1"/>
    <col min="13578" max="13578" width="9.88671875" style="52" customWidth="1"/>
    <col min="13579" max="13822" width="8.88671875" style="52"/>
    <col min="13823" max="13823" width="2.33203125" style="52" customWidth="1"/>
    <col min="13824" max="13824" width="19.44140625" style="52" customWidth="1"/>
    <col min="13825" max="13825" width="0.88671875" style="52" customWidth="1"/>
    <col min="13826" max="13826" width="9.88671875" style="52" customWidth="1"/>
    <col min="13827" max="13827" width="0.88671875" style="52" customWidth="1"/>
    <col min="13828" max="13828" width="9.88671875" style="52" customWidth="1"/>
    <col min="13829" max="13829" width="0.88671875" style="52" customWidth="1"/>
    <col min="13830" max="13830" width="9.88671875" style="52" customWidth="1"/>
    <col min="13831" max="13831" width="0.88671875" style="52" customWidth="1"/>
    <col min="13832" max="13832" width="9.88671875" style="52" customWidth="1"/>
    <col min="13833" max="13833" width="0.88671875" style="52" customWidth="1"/>
    <col min="13834" max="13834" width="9.88671875" style="52" customWidth="1"/>
    <col min="13835" max="14078" width="8.88671875" style="52"/>
    <col min="14079" max="14079" width="2.33203125" style="52" customWidth="1"/>
    <col min="14080" max="14080" width="19.44140625" style="52" customWidth="1"/>
    <col min="14081" max="14081" width="0.88671875" style="52" customWidth="1"/>
    <col min="14082" max="14082" width="9.88671875" style="52" customWidth="1"/>
    <col min="14083" max="14083" width="0.88671875" style="52" customWidth="1"/>
    <col min="14084" max="14084" width="9.88671875" style="52" customWidth="1"/>
    <col min="14085" max="14085" width="0.88671875" style="52" customWidth="1"/>
    <col min="14086" max="14086" width="9.88671875" style="52" customWidth="1"/>
    <col min="14087" max="14087" width="0.88671875" style="52" customWidth="1"/>
    <col min="14088" max="14088" width="9.88671875" style="52" customWidth="1"/>
    <col min="14089" max="14089" width="0.88671875" style="52" customWidth="1"/>
    <col min="14090" max="14090" width="9.88671875" style="52" customWidth="1"/>
    <col min="14091" max="14334" width="8.88671875" style="52"/>
    <col min="14335" max="14335" width="2.33203125" style="52" customWidth="1"/>
    <col min="14336" max="14336" width="19.44140625" style="52" customWidth="1"/>
    <col min="14337" max="14337" width="0.88671875" style="52" customWidth="1"/>
    <col min="14338" max="14338" width="9.88671875" style="52" customWidth="1"/>
    <col min="14339" max="14339" width="0.88671875" style="52" customWidth="1"/>
    <col min="14340" max="14340" width="9.88671875" style="52" customWidth="1"/>
    <col min="14341" max="14341" width="0.88671875" style="52" customWidth="1"/>
    <col min="14342" max="14342" width="9.88671875" style="52" customWidth="1"/>
    <col min="14343" max="14343" width="0.88671875" style="52" customWidth="1"/>
    <col min="14344" max="14344" width="9.88671875" style="52" customWidth="1"/>
    <col min="14345" max="14345" width="0.88671875" style="52" customWidth="1"/>
    <col min="14346" max="14346" width="9.88671875" style="52" customWidth="1"/>
    <col min="14347" max="14590" width="8.88671875" style="52"/>
    <col min="14591" max="14591" width="2.33203125" style="52" customWidth="1"/>
    <col min="14592" max="14592" width="19.44140625" style="52" customWidth="1"/>
    <col min="14593" max="14593" width="0.88671875" style="52" customWidth="1"/>
    <col min="14594" max="14594" width="9.88671875" style="52" customWidth="1"/>
    <col min="14595" max="14595" width="0.88671875" style="52" customWidth="1"/>
    <col min="14596" max="14596" width="9.88671875" style="52" customWidth="1"/>
    <col min="14597" max="14597" width="0.88671875" style="52" customWidth="1"/>
    <col min="14598" max="14598" width="9.88671875" style="52" customWidth="1"/>
    <col min="14599" max="14599" width="0.88671875" style="52" customWidth="1"/>
    <col min="14600" max="14600" width="9.88671875" style="52" customWidth="1"/>
    <col min="14601" max="14601" width="0.88671875" style="52" customWidth="1"/>
    <col min="14602" max="14602" width="9.88671875" style="52" customWidth="1"/>
    <col min="14603" max="14846" width="8.88671875" style="52"/>
    <col min="14847" max="14847" width="2.33203125" style="52" customWidth="1"/>
    <col min="14848" max="14848" width="19.44140625" style="52" customWidth="1"/>
    <col min="14849" max="14849" width="0.88671875" style="52" customWidth="1"/>
    <col min="14850" max="14850" width="9.88671875" style="52" customWidth="1"/>
    <col min="14851" max="14851" width="0.88671875" style="52" customWidth="1"/>
    <col min="14852" max="14852" width="9.88671875" style="52" customWidth="1"/>
    <col min="14853" max="14853" width="0.88671875" style="52" customWidth="1"/>
    <col min="14854" max="14854" width="9.88671875" style="52" customWidth="1"/>
    <col min="14855" max="14855" width="0.88671875" style="52" customWidth="1"/>
    <col min="14856" max="14856" width="9.88671875" style="52" customWidth="1"/>
    <col min="14857" max="14857" width="0.88671875" style="52" customWidth="1"/>
    <col min="14858" max="14858" width="9.88671875" style="52" customWidth="1"/>
    <col min="14859" max="15102" width="8.88671875" style="52"/>
    <col min="15103" max="15103" width="2.33203125" style="52" customWidth="1"/>
    <col min="15104" max="15104" width="19.44140625" style="52" customWidth="1"/>
    <col min="15105" max="15105" width="0.88671875" style="52" customWidth="1"/>
    <col min="15106" max="15106" width="9.88671875" style="52" customWidth="1"/>
    <col min="15107" max="15107" width="0.88671875" style="52" customWidth="1"/>
    <col min="15108" max="15108" width="9.88671875" style="52" customWidth="1"/>
    <col min="15109" max="15109" width="0.88671875" style="52" customWidth="1"/>
    <col min="15110" max="15110" width="9.88671875" style="52" customWidth="1"/>
    <col min="15111" max="15111" width="0.88671875" style="52" customWidth="1"/>
    <col min="15112" max="15112" width="9.88671875" style="52" customWidth="1"/>
    <col min="15113" max="15113" width="0.88671875" style="52" customWidth="1"/>
    <col min="15114" max="15114" width="9.88671875" style="52" customWidth="1"/>
    <col min="15115" max="15358" width="8.88671875" style="52"/>
    <col min="15359" max="15359" width="2.33203125" style="52" customWidth="1"/>
    <col min="15360" max="15360" width="19.44140625" style="52" customWidth="1"/>
    <col min="15361" max="15361" width="0.88671875" style="52" customWidth="1"/>
    <col min="15362" max="15362" width="9.88671875" style="52" customWidth="1"/>
    <col min="15363" max="15363" width="0.88671875" style="52" customWidth="1"/>
    <col min="15364" max="15364" width="9.88671875" style="52" customWidth="1"/>
    <col min="15365" max="15365" width="0.88671875" style="52" customWidth="1"/>
    <col min="15366" max="15366" width="9.88671875" style="52" customWidth="1"/>
    <col min="15367" max="15367" width="0.88671875" style="52" customWidth="1"/>
    <col min="15368" max="15368" width="9.88671875" style="52" customWidth="1"/>
    <col min="15369" max="15369" width="0.88671875" style="52" customWidth="1"/>
    <col min="15370" max="15370" width="9.88671875" style="52" customWidth="1"/>
    <col min="15371" max="15614" width="8.88671875" style="52"/>
    <col min="15615" max="15615" width="2.33203125" style="52" customWidth="1"/>
    <col min="15616" max="15616" width="19.44140625" style="52" customWidth="1"/>
    <col min="15617" max="15617" width="0.88671875" style="52" customWidth="1"/>
    <col min="15618" max="15618" width="9.88671875" style="52" customWidth="1"/>
    <col min="15619" max="15619" width="0.88671875" style="52" customWidth="1"/>
    <col min="15620" max="15620" width="9.88671875" style="52" customWidth="1"/>
    <col min="15621" max="15621" width="0.88671875" style="52" customWidth="1"/>
    <col min="15622" max="15622" width="9.88671875" style="52" customWidth="1"/>
    <col min="15623" max="15623" width="0.88671875" style="52" customWidth="1"/>
    <col min="15624" max="15624" width="9.88671875" style="52" customWidth="1"/>
    <col min="15625" max="15625" width="0.88671875" style="52" customWidth="1"/>
    <col min="15626" max="15626" width="9.88671875" style="52" customWidth="1"/>
    <col min="15627" max="15870" width="8.88671875" style="52"/>
    <col min="15871" max="15871" width="2.33203125" style="52" customWidth="1"/>
    <col min="15872" max="15872" width="19.44140625" style="52" customWidth="1"/>
    <col min="15873" max="15873" width="0.88671875" style="52" customWidth="1"/>
    <col min="15874" max="15874" width="9.88671875" style="52" customWidth="1"/>
    <col min="15875" max="15875" width="0.88671875" style="52" customWidth="1"/>
    <col min="15876" max="15876" width="9.88671875" style="52" customWidth="1"/>
    <col min="15877" max="15877" width="0.88671875" style="52" customWidth="1"/>
    <col min="15878" max="15878" width="9.88671875" style="52" customWidth="1"/>
    <col min="15879" max="15879" width="0.88671875" style="52" customWidth="1"/>
    <col min="15880" max="15880" width="9.88671875" style="52" customWidth="1"/>
    <col min="15881" max="15881" width="0.88671875" style="52" customWidth="1"/>
    <col min="15882" max="15882" width="9.88671875" style="52" customWidth="1"/>
    <col min="15883" max="16126" width="8.88671875" style="52"/>
    <col min="16127" max="16127" width="2.33203125" style="52" customWidth="1"/>
    <col min="16128" max="16128" width="19.44140625" style="52" customWidth="1"/>
    <col min="16129" max="16129" width="0.88671875" style="52" customWidth="1"/>
    <col min="16130" max="16130" width="9.88671875" style="52" customWidth="1"/>
    <col min="16131" max="16131" width="0.88671875" style="52" customWidth="1"/>
    <col min="16132" max="16132" width="9.88671875" style="52" customWidth="1"/>
    <col min="16133" max="16133" width="0.88671875" style="52" customWidth="1"/>
    <col min="16134" max="16134" width="9.88671875" style="52" customWidth="1"/>
    <col min="16135" max="16135" width="0.88671875" style="52" customWidth="1"/>
    <col min="16136" max="16136" width="9.88671875" style="52" customWidth="1"/>
    <col min="16137" max="16137" width="0.88671875" style="52" customWidth="1"/>
    <col min="16138" max="16138" width="9.88671875" style="52" customWidth="1"/>
    <col min="16139" max="16384" width="8.88671875" style="52"/>
  </cols>
  <sheetData>
    <row r="1" spans="1:13" s="49" customFormat="1" ht="15.75" x14ac:dyDescent="0.2">
      <c r="A1" s="48" t="s">
        <v>301</v>
      </c>
      <c r="C1" s="50"/>
      <c r="D1" s="50"/>
      <c r="E1" s="50"/>
      <c r="F1" s="50"/>
      <c r="H1" s="51"/>
    </row>
    <row r="2" spans="1:13" ht="12.75" customHeight="1" x14ac:dyDescent="0.2">
      <c r="B2" s="53"/>
      <c r="C2" s="53"/>
      <c r="D2" s="53"/>
      <c r="E2" s="53"/>
      <c r="F2" s="53"/>
    </row>
    <row r="3" spans="1:13" s="58" customFormat="1" ht="12.75" customHeight="1" x14ac:dyDescent="0.2">
      <c r="A3" s="55"/>
      <c r="B3" s="55"/>
      <c r="C3" s="56"/>
      <c r="D3" s="56"/>
      <c r="E3" s="56"/>
      <c r="F3" s="55"/>
      <c r="G3" s="55"/>
      <c r="H3" s="55"/>
      <c r="I3" s="55"/>
      <c r="J3" s="57"/>
      <c r="K3" s="55"/>
      <c r="L3" s="176" t="s">
        <v>16</v>
      </c>
    </row>
    <row r="4" spans="1:13" ht="12.75" customHeight="1" x14ac:dyDescent="0.2">
      <c r="A4" s="140"/>
      <c r="B4" s="72"/>
      <c r="C4" s="141"/>
      <c r="D4" s="72" t="s">
        <v>31</v>
      </c>
      <c r="E4" s="142"/>
      <c r="F4" s="72" t="s">
        <v>32</v>
      </c>
      <c r="G4" s="142"/>
      <c r="H4" s="74" t="s">
        <v>28</v>
      </c>
      <c r="I4" s="142"/>
      <c r="J4" s="132" t="s">
        <v>33</v>
      </c>
      <c r="K4" s="143"/>
      <c r="L4" s="144" t="s">
        <v>29</v>
      </c>
    </row>
    <row r="5" spans="1:13" ht="3" customHeight="1" x14ac:dyDescent="0.2">
      <c r="B5" s="53"/>
      <c r="C5" s="53"/>
      <c r="D5" s="76"/>
      <c r="F5" s="77"/>
      <c r="H5" s="77"/>
      <c r="J5" s="78"/>
    </row>
    <row r="6" spans="1:13" ht="15" customHeight="1" x14ac:dyDescent="0.2">
      <c r="A6" s="137" t="s">
        <v>67</v>
      </c>
      <c r="B6" s="138"/>
      <c r="C6" s="139"/>
      <c r="D6" s="134"/>
      <c r="E6" s="135"/>
      <c r="F6" s="134"/>
      <c r="G6" s="135"/>
      <c r="H6" s="134"/>
      <c r="I6" s="135"/>
      <c r="J6" s="134"/>
      <c r="K6" s="135"/>
      <c r="L6" s="135"/>
    </row>
    <row r="7" spans="1:13" ht="15" customHeight="1" x14ac:dyDescent="0.2">
      <c r="A7" s="81" t="s">
        <v>68</v>
      </c>
      <c r="B7" s="138"/>
      <c r="C7" s="139"/>
      <c r="D7" s="134">
        <v>95.6</v>
      </c>
      <c r="E7" s="135"/>
      <c r="F7" s="134">
        <v>6</v>
      </c>
      <c r="G7" s="135"/>
      <c r="H7" s="134">
        <v>7.6</v>
      </c>
      <c r="I7" s="135"/>
      <c r="J7" s="134">
        <v>1.2</v>
      </c>
      <c r="K7" s="135"/>
      <c r="L7" s="135">
        <v>0.4</v>
      </c>
      <c r="M7" s="135"/>
    </row>
    <row r="8" spans="1:13" ht="12.75" customHeight="1" x14ac:dyDescent="0.2">
      <c r="A8" s="81" t="s">
        <v>69</v>
      </c>
      <c r="B8" s="138"/>
      <c r="C8" s="139"/>
      <c r="D8" s="134">
        <v>100.2</v>
      </c>
      <c r="E8" s="135"/>
      <c r="F8" s="134">
        <v>6</v>
      </c>
      <c r="G8" s="135"/>
      <c r="H8" s="134">
        <v>9.1</v>
      </c>
      <c r="I8" s="135"/>
      <c r="J8" s="134">
        <v>1.3</v>
      </c>
      <c r="K8" s="135"/>
      <c r="L8" s="135">
        <v>0.4</v>
      </c>
      <c r="M8" s="135"/>
    </row>
    <row r="9" spans="1:13" ht="12.75" customHeight="1" x14ac:dyDescent="0.2">
      <c r="A9" s="81" t="s">
        <v>70</v>
      </c>
      <c r="B9" s="138"/>
      <c r="C9" s="139"/>
      <c r="D9" s="134">
        <v>100.2</v>
      </c>
      <c r="E9" s="135"/>
      <c r="F9" s="134">
        <v>6.1</v>
      </c>
      <c r="G9" s="135"/>
      <c r="H9" s="134">
        <v>11.5</v>
      </c>
      <c r="I9" s="135"/>
      <c r="J9" s="134">
        <v>1.7</v>
      </c>
      <c r="K9" s="135"/>
      <c r="L9" s="135">
        <v>0.6</v>
      </c>
      <c r="M9" s="135"/>
    </row>
    <row r="10" spans="1:13" ht="12.75" customHeight="1" x14ac:dyDescent="0.2">
      <c r="A10" s="81" t="s">
        <v>71</v>
      </c>
      <c r="B10" s="138"/>
      <c r="C10" s="139"/>
      <c r="D10" s="134">
        <v>102.2</v>
      </c>
      <c r="E10" s="135"/>
      <c r="F10" s="134">
        <v>5.3</v>
      </c>
      <c r="G10" s="135"/>
      <c r="H10" s="134">
        <v>15.4</v>
      </c>
      <c r="I10" s="135"/>
      <c r="J10" s="134">
        <v>1.4</v>
      </c>
      <c r="K10" s="135"/>
      <c r="L10" s="135">
        <v>0.8</v>
      </c>
      <c r="M10" s="135"/>
    </row>
    <row r="11" spans="1:13" ht="12.75" customHeight="1" x14ac:dyDescent="0.2">
      <c r="A11" s="81" t="s">
        <v>72</v>
      </c>
      <c r="B11" s="138"/>
      <c r="C11" s="139"/>
      <c r="D11" s="134">
        <v>93.3</v>
      </c>
      <c r="E11" s="135"/>
      <c r="F11" s="134">
        <v>5.8</v>
      </c>
      <c r="G11" s="135"/>
      <c r="H11" s="134">
        <v>16.399999999999999</v>
      </c>
      <c r="I11" s="135"/>
      <c r="J11" s="134">
        <v>1.5</v>
      </c>
      <c r="K11" s="135"/>
      <c r="L11" s="135">
        <v>0.8</v>
      </c>
      <c r="M11" s="135"/>
    </row>
    <row r="12" spans="1:13" ht="12.75" customHeight="1" x14ac:dyDescent="0.2">
      <c r="A12" s="81" t="s">
        <v>73</v>
      </c>
      <c r="B12" s="138"/>
      <c r="C12" s="139"/>
      <c r="D12" s="134">
        <v>90.6</v>
      </c>
      <c r="E12" s="135"/>
      <c r="F12" s="134">
        <v>6</v>
      </c>
      <c r="G12" s="135"/>
      <c r="H12" s="134">
        <v>16.5</v>
      </c>
      <c r="I12" s="135"/>
      <c r="J12" s="134">
        <v>1.6</v>
      </c>
      <c r="K12" s="135"/>
      <c r="L12" s="135">
        <v>0.7</v>
      </c>
      <c r="M12" s="135"/>
    </row>
    <row r="13" spans="1:13" ht="12.75" customHeight="1" x14ac:dyDescent="0.2">
      <c r="A13" s="81" t="s">
        <v>74</v>
      </c>
      <c r="B13" s="138"/>
      <c r="C13" s="139"/>
      <c r="D13" s="134">
        <v>91.3</v>
      </c>
      <c r="E13" s="135"/>
      <c r="F13" s="134">
        <v>6.4</v>
      </c>
      <c r="G13" s="135"/>
      <c r="H13" s="134">
        <v>15</v>
      </c>
      <c r="I13" s="135"/>
      <c r="J13" s="134">
        <v>1.4</v>
      </c>
      <c r="K13" s="135"/>
      <c r="L13" s="135">
        <v>0.6</v>
      </c>
      <c r="M13" s="135"/>
    </row>
    <row r="14" spans="1:13" ht="12.75" customHeight="1" x14ac:dyDescent="0.2">
      <c r="A14" s="81" t="s">
        <v>75</v>
      </c>
      <c r="B14" s="138"/>
      <c r="C14" s="139"/>
      <c r="D14" s="134">
        <v>80.8</v>
      </c>
      <c r="E14" s="135"/>
      <c r="F14" s="134">
        <v>6</v>
      </c>
      <c r="G14" s="135"/>
      <c r="H14" s="134">
        <v>10.8</v>
      </c>
      <c r="I14" s="135"/>
      <c r="J14" s="134">
        <v>1.5</v>
      </c>
      <c r="K14" s="135"/>
      <c r="L14" s="135">
        <v>0.5</v>
      </c>
      <c r="M14" s="135"/>
    </row>
    <row r="15" spans="1:13" ht="12.75" customHeight="1" x14ac:dyDescent="0.2">
      <c r="A15" s="81" t="s">
        <v>76</v>
      </c>
      <c r="B15" s="138"/>
      <c r="C15" s="139"/>
      <c r="D15" s="134">
        <v>78.400000000000006</v>
      </c>
      <c r="E15" s="135"/>
      <c r="F15" s="134">
        <v>4.9000000000000004</v>
      </c>
      <c r="G15" s="135"/>
      <c r="H15" s="134">
        <v>7</v>
      </c>
      <c r="I15" s="135"/>
      <c r="J15" s="134">
        <v>1.1000000000000001</v>
      </c>
      <c r="K15" s="135"/>
      <c r="L15" s="135">
        <v>0.4</v>
      </c>
      <c r="M15" s="135"/>
    </row>
    <row r="16" spans="1:13" ht="12.75" customHeight="1" x14ac:dyDescent="0.2">
      <c r="A16" s="81" t="s">
        <v>77</v>
      </c>
      <c r="B16" s="138"/>
      <c r="C16" s="139"/>
      <c r="D16" s="134">
        <v>75.400000000000006</v>
      </c>
      <c r="E16" s="135"/>
      <c r="F16" s="134">
        <v>4.0999999999999996</v>
      </c>
      <c r="G16" s="135"/>
      <c r="H16" s="134">
        <v>8.5</v>
      </c>
      <c r="I16" s="135"/>
      <c r="J16" s="134">
        <v>0.8</v>
      </c>
      <c r="K16" s="135"/>
      <c r="L16" s="135">
        <v>0.4</v>
      </c>
      <c r="M16" s="135"/>
    </row>
    <row r="17" spans="1:13" ht="12.75" customHeight="1" x14ac:dyDescent="0.2">
      <c r="A17" s="81" t="s">
        <v>78</v>
      </c>
      <c r="B17" s="126"/>
      <c r="C17" s="139"/>
      <c r="D17" s="134">
        <v>67.7</v>
      </c>
      <c r="E17" s="135"/>
      <c r="F17" s="134">
        <v>3.9</v>
      </c>
      <c r="G17" s="135"/>
      <c r="H17" s="134">
        <v>9</v>
      </c>
      <c r="I17" s="135"/>
      <c r="J17" s="134">
        <v>0.9</v>
      </c>
      <c r="K17" s="135"/>
      <c r="L17" s="135">
        <v>0.4</v>
      </c>
      <c r="M17" s="135"/>
    </row>
    <row r="18" spans="1:13" ht="12.75" customHeight="1" x14ac:dyDescent="0.2">
      <c r="A18" s="81" t="s">
        <v>79</v>
      </c>
      <c r="B18" s="138"/>
      <c r="C18" s="139"/>
      <c r="D18" s="134">
        <v>72.400000000000006</v>
      </c>
      <c r="E18" s="135"/>
      <c r="F18" s="134">
        <v>3.8</v>
      </c>
      <c r="G18" s="135"/>
      <c r="H18" s="134">
        <v>9.1999999999999993</v>
      </c>
      <c r="I18" s="135"/>
      <c r="J18" s="134">
        <v>1</v>
      </c>
      <c r="K18" s="135"/>
      <c r="L18" s="135">
        <v>0.4</v>
      </c>
      <c r="M18" s="135"/>
    </row>
    <row r="19" spans="1:13" ht="12.75" customHeight="1" x14ac:dyDescent="0.2">
      <c r="A19" s="81" t="s">
        <v>287</v>
      </c>
      <c r="B19" s="138"/>
      <c r="C19" s="139"/>
      <c r="D19" s="134">
        <v>84.6</v>
      </c>
      <c r="E19" s="135"/>
      <c r="F19" s="134">
        <v>4.0999999999999996</v>
      </c>
      <c r="G19" s="135"/>
      <c r="H19" s="134">
        <v>10.199999999999999</v>
      </c>
      <c r="I19" s="135"/>
      <c r="J19" s="134">
        <v>1.3</v>
      </c>
      <c r="K19" s="135"/>
      <c r="L19" s="135">
        <v>0.4</v>
      </c>
      <c r="M19" s="135"/>
    </row>
    <row r="20" spans="1:13" ht="19.5" customHeight="1" x14ac:dyDescent="0.2">
      <c r="A20" s="127" t="s">
        <v>80</v>
      </c>
      <c r="B20" s="138"/>
      <c r="C20" s="139"/>
      <c r="D20" s="134"/>
      <c r="E20" s="135"/>
      <c r="F20" s="134"/>
      <c r="G20" s="135"/>
      <c r="H20" s="134"/>
      <c r="I20" s="135"/>
      <c r="J20" s="134"/>
      <c r="K20" s="135"/>
      <c r="L20" s="135"/>
      <c r="M20" s="135"/>
    </row>
    <row r="21" spans="1:13" ht="15" customHeight="1" x14ac:dyDescent="0.2">
      <c r="A21" s="81" t="s">
        <v>68</v>
      </c>
      <c r="B21" s="138"/>
      <c r="C21" s="139"/>
      <c r="D21" s="134">
        <v>1217</v>
      </c>
      <c r="E21" s="135"/>
      <c r="F21" s="134">
        <v>38</v>
      </c>
      <c r="G21" s="135"/>
      <c r="H21" s="134">
        <v>118.4</v>
      </c>
      <c r="I21" s="135"/>
      <c r="J21" s="134">
        <v>19.600000000000001</v>
      </c>
      <c r="K21" s="135"/>
      <c r="L21" s="135">
        <v>9.8000000000000007</v>
      </c>
      <c r="M21" s="135"/>
    </row>
    <row r="22" spans="1:13" ht="12.75" customHeight="1" x14ac:dyDescent="0.2">
      <c r="A22" s="81" t="s">
        <v>69</v>
      </c>
      <c r="B22" s="138"/>
      <c r="C22" s="139"/>
      <c r="D22" s="134">
        <v>1269.4000000000001</v>
      </c>
      <c r="E22" s="135"/>
      <c r="F22" s="134">
        <v>41.5</v>
      </c>
      <c r="G22" s="135"/>
      <c r="H22" s="134">
        <v>124.4</v>
      </c>
      <c r="I22" s="135"/>
      <c r="J22" s="134">
        <v>20.399999999999999</v>
      </c>
      <c r="K22" s="135"/>
      <c r="L22" s="135">
        <v>9.8000000000000007</v>
      </c>
      <c r="M22" s="135"/>
    </row>
    <row r="23" spans="1:13" ht="12.75" customHeight="1" x14ac:dyDescent="0.2">
      <c r="A23" s="81" t="s">
        <v>70</v>
      </c>
      <c r="B23" s="138"/>
      <c r="C23" s="139"/>
      <c r="D23" s="134">
        <v>1305.2</v>
      </c>
      <c r="E23" s="135"/>
      <c r="F23" s="134">
        <v>45.1</v>
      </c>
      <c r="G23" s="135"/>
      <c r="H23" s="134">
        <v>132.6</v>
      </c>
      <c r="I23" s="135"/>
      <c r="J23" s="134">
        <v>21</v>
      </c>
      <c r="K23" s="135"/>
      <c r="L23" s="135">
        <v>10</v>
      </c>
      <c r="M23" s="135"/>
    </row>
    <row r="24" spans="1:13" ht="12.75" customHeight="1" x14ac:dyDescent="0.2">
      <c r="A24" s="81" t="s">
        <v>71</v>
      </c>
      <c r="B24" s="138"/>
      <c r="C24" s="139"/>
      <c r="D24" s="134">
        <v>1357</v>
      </c>
      <c r="E24" s="135"/>
      <c r="F24" s="134">
        <v>48.8</v>
      </c>
      <c r="G24" s="135"/>
      <c r="H24" s="134">
        <v>143.30000000000001</v>
      </c>
      <c r="I24" s="135"/>
      <c r="J24" s="134">
        <v>21.7</v>
      </c>
      <c r="K24" s="135"/>
      <c r="L24" s="135">
        <v>10.3</v>
      </c>
      <c r="M24" s="135"/>
    </row>
    <row r="25" spans="1:13" ht="12.75" customHeight="1" x14ac:dyDescent="0.2">
      <c r="A25" s="81" t="s">
        <v>72</v>
      </c>
      <c r="B25" s="138"/>
      <c r="C25" s="139"/>
      <c r="D25" s="134">
        <v>1392.1</v>
      </c>
      <c r="E25" s="135"/>
      <c r="F25" s="134">
        <v>50.7</v>
      </c>
      <c r="G25" s="135"/>
      <c r="H25" s="134">
        <v>151</v>
      </c>
      <c r="I25" s="135"/>
      <c r="J25" s="134">
        <v>22</v>
      </c>
      <c r="K25" s="135"/>
      <c r="L25" s="135">
        <v>10.6</v>
      </c>
      <c r="M25" s="135"/>
    </row>
    <row r="26" spans="1:13" ht="12.75" customHeight="1" x14ac:dyDescent="0.2">
      <c r="A26" s="81" t="s">
        <v>73</v>
      </c>
      <c r="B26" s="138"/>
      <c r="C26" s="139"/>
      <c r="D26" s="134">
        <v>1399.9</v>
      </c>
      <c r="E26" s="135"/>
      <c r="F26" s="134">
        <v>52.2</v>
      </c>
      <c r="G26" s="135"/>
      <c r="H26" s="134">
        <v>157</v>
      </c>
      <c r="I26" s="135"/>
      <c r="J26" s="134">
        <v>22.5</v>
      </c>
      <c r="K26" s="135"/>
      <c r="L26" s="135">
        <v>10.6</v>
      </c>
      <c r="M26" s="135"/>
    </row>
    <row r="27" spans="1:13" ht="12.75" customHeight="1" x14ac:dyDescent="0.2">
      <c r="A27" s="81" t="s">
        <v>74</v>
      </c>
      <c r="B27" s="138"/>
      <c r="C27" s="139"/>
      <c r="D27" s="134">
        <v>1420.2</v>
      </c>
      <c r="E27" s="135"/>
      <c r="F27" s="134">
        <v>54.7</v>
      </c>
      <c r="G27" s="135"/>
      <c r="H27" s="134">
        <v>163.19999999999999</v>
      </c>
      <c r="I27" s="135"/>
      <c r="J27" s="134">
        <v>22.8</v>
      </c>
      <c r="K27" s="135"/>
      <c r="L27" s="135">
        <v>10.6</v>
      </c>
      <c r="M27" s="135"/>
    </row>
    <row r="28" spans="1:13" ht="12.75" customHeight="1" x14ac:dyDescent="0.2">
      <c r="A28" s="81" t="s">
        <v>75</v>
      </c>
      <c r="B28" s="138"/>
      <c r="C28" s="139"/>
      <c r="D28" s="134">
        <v>1429</v>
      </c>
      <c r="E28" s="135"/>
      <c r="F28" s="134">
        <v>56.4</v>
      </c>
      <c r="G28" s="135"/>
      <c r="H28" s="134">
        <v>164.5</v>
      </c>
      <c r="I28" s="135"/>
      <c r="J28" s="134">
        <v>22.1</v>
      </c>
      <c r="K28" s="135"/>
      <c r="L28" s="135">
        <v>10.6</v>
      </c>
      <c r="M28" s="135"/>
    </row>
    <row r="29" spans="1:13" ht="12.75" customHeight="1" x14ac:dyDescent="0.2">
      <c r="A29" s="81" t="s">
        <v>76</v>
      </c>
      <c r="B29" s="138"/>
      <c r="C29" s="139"/>
      <c r="D29" s="134">
        <v>1429</v>
      </c>
      <c r="E29" s="135"/>
      <c r="F29" s="134">
        <v>56.5</v>
      </c>
      <c r="G29" s="135"/>
      <c r="H29" s="134">
        <v>166.9</v>
      </c>
      <c r="I29" s="135"/>
      <c r="J29" s="134">
        <v>21.7</v>
      </c>
      <c r="K29" s="135"/>
      <c r="L29" s="135">
        <v>10.5</v>
      </c>
      <c r="M29" s="135"/>
    </row>
    <row r="30" spans="1:13" ht="12.75" customHeight="1" x14ac:dyDescent="0.2">
      <c r="A30" s="81" t="s">
        <v>77</v>
      </c>
      <c r="B30" s="138"/>
      <c r="C30" s="139"/>
      <c r="D30" s="134">
        <v>1433.3</v>
      </c>
      <c r="E30" s="135"/>
      <c r="F30" s="134">
        <v>55.2</v>
      </c>
      <c r="G30" s="135"/>
      <c r="H30" s="134">
        <v>168.7</v>
      </c>
      <c r="I30" s="135"/>
      <c r="J30" s="134">
        <v>21.2</v>
      </c>
      <c r="K30" s="135"/>
      <c r="L30" s="135">
        <v>10.5</v>
      </c>
      <c r="M30" s="135"/>
    </row>
    <row r="31" spans="1:13" ht="12.75" customHeight="1" x14ac:dyDescent="0.2">
      <c r="A31" s="81" t="s">
        <v>78</v>
      </c>
      <c r="B31" s="138"/>
      <c r="C31" s="139"/>
      <c r="D31" s="134">
        <v>1437.5</v>
      </c>
      <c r="E31" s="135"/>
      <c r="F31" s="134">
        <v>55.1</v>
      </c>
      <c r="G31" s="135"/>
      <c r="H31" s="134">
        <v>172.2</v>
      </c>
      <c r="I31" s="135"/>
      <c r="J31" s="134">
        <v>21</v>
      </c>
      <c r="K31" s="135"/>
      <c r="L31" s="135">
        <v>10.3</v>
      </c>
      <c r="M31" s="135"/>
    </row>
    <row r="32" spans="1:13" ht="12.75" customHeight="1" x14ac:dyDescent="0.2">
      <c r="A32" s="81" t="s">
        <v>79</v>
      </c>
      <c r="B32" s="138"/>
      <c r="C32" s="139"/>
      <c r="D32" s="134">
        <v>1447.4</v>
      </c>
      <c r="E32" s="135"/>
      <c r="F32" s="134">
        <v>54.4</v>
      </c>
      <c r="G32" s="135"/>
      <c r="H32" s="134">
        <v>176</v>
      </c>
      <c r="I32" s="135"/>
      <c r="J32" s="134">
        <v>20.8</v>
      </c>
      <c r="K32" s="135"/>
      <c r="L32" s="135">
        <v>9.9</v>
      </c>
      <c r="M32" s="135"/>
    </row>
    <row r="33" spans="1:13" ht="12.75" customHeight="1" x14ac:dyDescent="0.2">
      <c r="A33" s="81" t="s">
        <v>287</v>
      </c>
      <c r="B33" s="138"/>
      <c r="C33" s="139"/>
      <c r="D33" s="134">
        <v>1460.2</v>
      </c>
      <c r="E33" s="135"/>
      <c r="F33" s="134">
        <v>54.7</v>
      </c>
      <c r="G33" s="135"/>
      <c r="H33" s="134">
        <v>179</v>
      </c>
      <c r="I33" s="135"/>
      <c r="J33" s="134">
        <v>21</v>
      </c>
      <c r="K33" s="135"/>
      <c r="L33" s="135">
        <v>9.8000000000000007</v>
      </c>
      <c r="M33" s="135"/>
    </row>
    <row r="34" spans="1:13" ht="3" customHeight="1" x14ac:dyDescent="0.2">
      <c r="A34" s="60"/>
      <c r="B34" s="61"/>
      <c r="C34" s="62"/>
      <c r="D34" s="63"/>
      <c r="E34" s="64"/>
      <c r="F34" s="65"/>
      <c r="G34" s="66"/>
      <c r="H34" s="67"/>
      <c r="I34" s="60"/>
      <c r="J34" s="60"/>
      <c r="K34" s="60"/>
      <c r="L34" s="60"/>
    </row>
    <row r="35" spans="1:13" ht="11.25" customHeight="1" x14ac:dyDescent="0.2">
      <c r="C35" s="53"/>
      <c r="D35" s="53"/>
      <c r="E35" s="53"/>
      <c r="F35" s="53"/>
      <c r="H35" s="52"/>
      <c r="J35" s="133"/>
      <c r="L35" s="133" t="s">
        <v>65</v>
      </c>
    </row>
    <row r="36" spans="1:13" ht="11.25" customHeight="1" x14ac:dyDescent="0.2">
      <c r="C36" s="53"/>
      <c r="D36" s="53"/>
      <c r="E36" s="53"/>
      <c r="F36" s="53"/>
      <c r="H36" s="52"/>
      <c r="J36" s="136"/>
      <c r="L36" s="136" t="s">
        <v>66</v>
      </c>
    </row>
    <row r="37" spans="1:13" ht="6" customHeight="1" x14ac:dyDescent="0.2">
      <c r="C37" s="53"/>
      <c r="D37" s="53"/>
      <c r="E37" s="53"/>
      <c r="F37" s="53"/>
      <c r="H37" s="52"/>
      <c r="J37" s="69"/>
    </row>
    <row r="38" spans="1:13" ht="11.25" customHeight="1" x14ac:dyDescent="0.2">
      <c r="A38" s="59"/>
      <c r="B38" s="59"/>
    </row>
    <row r="39" spans="1:13" ht="11.25" customHeight="1" x14ac:dyDescent="0.2">
      <c r="B39" s="59"/>
    </row>
    <row r="40" spans="1:13" ht="11.25" customHeight="1" x14ac:dyDescent="0.2"/>
    <row r="41" spans="1:13" ht="11.25" customHeight="1" x14ac:dyDescent="0.2"/>
    <row r="42" spans="1:13" ht="11.25" customHeight="1" x14ac:dyDescent="0.2"/>
  </sheetData>
  <pageMargins left="0.59055118110236227" right="0.59055118110236227" top="0.74803149606299213" bottom="0.74803149606299213" header="0.31496062992125984" footer="0.31496062992125984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topLeftCell="A14" zoomScaleNormal="100" zoomScaleSheetLayoutView="100" workbookViewId="0">
      <selection activeCell="F47" sqref="F47"/>
    </sheetView>
  </sheetViews>
  <sheetFormatPr defaultRowHeight="12.75" x14ac:dyDescent="0.2"/>
  <cols>
    <col min="1" max="1" width="8.6640625" style="46" customWidth="1"/>
    <col min="2" max="256" width="8.88671875" style="46"/>
    <col min="257" max="257" width="28.109375" style="46" customWidth="1"/>
    <col min="258" max="512" width="8.88671875" style="46"/>
    <col min="513" max="513" width="28.109375" style="46" customWidth="1"/>
    <col min="514" max="768" width="8.88671875" style="46"/>
    <col min="769" max="769" width="28.109375" style="46" customWidth="1"/>
    <col min="770" max="1024" width="8.88671875" style="46"/>
    <col min="1025" max="1025" width="28.109375" style="46" customWidth="1"/>
    <col min="1026" max="1280" width="8.88671875" style="46"/>
    <col min="1281" max="1281" width="28.109375" style="46" customWidth="1"/>
    <col min="1282" max="1536" width="8.88671875" style="46"/>
    <col min="1537" max="1537" width="28.109375" style="46" customWidth="1"/>
    <col min="1538" max="1792" width="8.88671875" style="46"/>
    <col min="1793" max="1793" width="28.109375" style="46" customWidth="1"/>
    <col min="1794" max="2048" width="8.88671875" style="46"/>
    <col min="2049" max="2049" width="28.109375" style="46" customWidth="1"/>
    <col min="2050" max="2304" width="8.88671875" style="46"/>
    <col min="2305" max="2305" width="28.109375" style="46" customWidth="1"/>
    <col min="2306" max="2560" width="8.88671875" style="46"/>
    <col min="2561" max="2561" width="28.109375" style="46" customWidth="1"/>
    <col min="2562" max="2816" width="8.88671875" style="46"/>
    <col min="2817" max="2817" width="28.109375" style="46" customWidth="1"/>
    <col min="2818" max="3072" width="8.88671875" style="46"/>
    <col min="3073" max="3073" width="28.109375" style="46" customWidth="1"/>
    <col min="3074" max="3328" width="8.88671875" style="46"/>
    <col min="3329" max="3329" width="28.109375" style="46" customWidth="1"/>
    <col min="3330" max="3584" width="8.88671875" style="46"/>
    <col min="3585" max="3585" width="28.109375" style="46" customWidth="1"/>
    <col min="3586" max="3840" width="8.88671875" style="46"/>
    <col min="3841" max="3841" width="28.109375" style="46" customWidth="1"/>
    <col min="3842" max="4096" width="8.88671875" style="46"/>
    <col min="4097" max="4097" width="28.109375" style="46" customWidth="1"/>
    <col min="4098" max="4352" width="8.88671875" style="46"/>
    <col min="4353" max="4353" width="28.109375" style="46" customWidth="1"/>
    <col min="4354" max="4608" width="8.88671875" style="46"/>
    <col min="4609" max="4609" width="28.109375" style="46" customWidth="1"/>
    <col min="4610" max="4864" width="8.88671875" style="46"/>
    <col min="4865" max="4865" width="28.109375" style="46" customWidth="1"/>
    <col min="4866" max="5120" width="8.88671875" style="46"/>
    <col min="5121" max="5121" width="28.109375" style="46" customWidth="1"/>
    <col min="5122" max="5376" width="8.88671875" style="46"/>
    <col min="5377" max="5377" width="28.109375" style="46" customWidth="1"/>
    <col min="5378" max="5632" width="8.88671875" style="46"/>
    <col min="5633" max="5633" width="28.109375" style="46" customWidth="1"/>
    <col min="5634" max="5888" width="8.88671875" style="46"/>
    <col min="5889" max="5889" width="28.109375" style="46" customWidth="1"/>
    <col min="5890" max="6144" width="8.88671875" style="46"/>
    <col min="6145" max="6145" width="28.109375" style="46" customWidth="1"/>
    <col min="6146" max="6400" width="8.88671875" style="46"/>
    <col min="6401" max="6401" width="28.109375" style="46" customWidth="1"/>
    <col min="6402" max="6656" width="8.88671875" style="46"/>
    <col min="6657" max="6657" width="28.109375" style="46" customWidth="1"/>
    <col min="6658" max="6912" width="8.88671875" style="46"/>
    <col min="6913" max="6913" width="28.109375" style="46" customWidth="1"/>
    <col min="6914" max="7168" width="8.88671875" style="46"/>
    <col min="7169" max="7169" width="28.109375" style="46" customWidth="1"/>
    <col min="7170" max="7424" width="8.88671875" style="46"/>
    <col min="7425" max="7425" width="28.109375" style="46" customWidth="1"/>
    <col min="7426" max="7680" width="8.88671875" style="46"/>
    <col min="7681" max="7681" width="28.109375" style="46" customWidth="1"/>
    <col min="7682" max="7936" width="8.88671875" style="46"/>
    <col min="7937" max="7937" width="28.109375" style="46" customWidth="1"/>
    <col min="7938" max="8192" width="8.88671875" style="46"/>
    <col min="8193" max="8193" width="28.109375" style="46" customWidth="1"/>
    <col min="8194" max="8448" width="8.88671875" style="46"/>
    <col min="8449" max="8449" width="28.109375" style="46" customWidth="1"/>
    <col min="8450" max="8704" width="8.88671875" style="46"/>
    <col min="8705" max="8705" width="28.109375" style="46" customWidth="1"/>
    <col min="8706" max="8960" width="8.88671875" style="46"/>
    <col min="8961" max="8961" width="28.109375" style="46" customWidth="1"/>
    <col min="8962" max="9216" width="8.88671875" style="46"/>
    <col min="9217" max="9217" width="28.109375" style="46" customWidth="1"/>
    <col min="9218" max="9472" width="8.88671875" style="46"/>
    <col min="9473" max="9473" width="28.109375" style="46" customWidth="1"/>
    <col min="9474" max="9728" width="8.88671875" style="46"/>
    <col min="9729" max="9729" width="28.109375" style="46" customWidth="1"/>
    <col min="9730" max="9984" width="8.88671875" style="46"/>
    <col min="9985" max="9985" width="28.109375" style="46" customWidth="1"/>
    <col min="9986" max="10240" width="8.88671875" style="46"/>
    <col min="10241" max="10241" width="28.109375" style="46" customWidth="1"/>
    <col min="10242" max="10496" width="8.88671875" style="46"/>
    <col min="10497" max="10497" width="28.109375" style="46" customWidth="1"/>
    <col min="10498" max="10752" width="8.88671875" style="46"/>
    <col min="10753" max="10753" width="28.109375" style="46" customWidth="1"/>
    <col min="10754" max="11008" width="8.88671875" style="46"/>
    <col min="11009" max="11009" width="28.109375" style="46" customWidth="1"/>
    <col min="11010" max="11264" width="8.88671875" style="46"/>
    <col min="11265" max="11265" width="28.109375" style="46" customWidth="1"/>
    <col min="11266" max="11520" width="8.88671875" style="46"/>
    <col min="11521" max="11521" width="28.109375" style="46" customWidth="1"/>
    <col min="11522" max="11776" width="8.88671875" style="46"/>
    <col min="11777" max="11777" width="28.109375" style="46" customWidth="1"/>
    <col min="11778" max="12032" width="8.88671875" style="46"/>
    <col min="12033" max="12033" width="28.109375" style="46" customWidth="1"/>
    <col min="12034" max="12288" width="8.88671875" style="46"/>
    <col min="12289" max="12289" width="28.109375" style="46" customWidth="1"/>
    <col min="12290" max="12544" width="8.88671875" style="46"/>
    <col min="12545" max="12545" width="28.109375" style="46" customWidth="1"/>
    <col min="12546" max="12800" width="8.88671875" style="46"/>
    <col min="12801" max="12801" width="28.109375" style="46" customWidth="1"/>
    <col min="12802" max="13056" width="8.88671875" style="46"/>
    <col min="13057" max="13057" width="28.109375" style="46" customWidth="1"/>
    <col min="13058" max="13312" width="8.88671875" style="46"/>
    <col min="13313" max="13313" width="28.109375" style="46" customWidth="1"/>
    <col min="13314" max="13568" width="8.88671875" style="46"/>
    <col min="13569" max="13569" width="28.109375" style="46" customWidth="1"/>
    <col min="13570" max="13824" width="8.88671875" style="46"/>
    <col min="13825" max="13825" width="28.109375" style="46" customWidth="1"/>
    <col min="13826" max="14080" width="8.88671875" style="46"/>
    <col min="14081" max="14081" width="28.109375" style="46" customWidth="1"/>
    <col min="14082" max="14336" width="8.88671875" style="46"/>
    <col min="14337" max="14337" width="28.109375" style="46" customWidth="1"/>
    <col min="14338" max="14592" width="8.88671875" style="46"/>
    <col min="14593" max="14593" width="28.109375" style="46" customWidth="1"/>
    <col min="14594" max="14848" width="8.88671875" style="46"/>
    <col min="14849" max="14849" width="28.109375" style="46" customWidth="1"/>
    <col min="14850" max="15104" width="8.88671875" style="46"/>
    <col min="15105" max="15105" width="28.109375" style="46" customWidth="1"/>
    <col min="15106" max="15360" width="8.88671875" style="46"/>
    <col min="15361" max="15361" width="28.109375" style="46" customWidth="1"/>
    <col min="15362" max="15616" width="8.88671875" style="46"/>
    <col min="15617" max="15617" width="28.109375" style="46" customWidth="1"/>
    <col min="15618" max="15872" width="8.88671875" style="46"/>
    <col min="15873" max="15873" width="28.109375" style="46" customWidth="1"/>
    <col min="15874" max="16128" width="8.88671875" style="46"/>
    <col min="16129" max="16129" width="28.109375" style="46" customWidth="1"/>
    <col min="16130" max="16384" width="8.88671875" style="46"/>
  </cols>
  <sheetData>
    <row r="1" spans="1:13" s="315" customFormat="1" x14ac:dyDescent="0.2">
      <c r="A1" s="313" t="s">
        <v>27</v>
      </c>
      <c r="B1" s="314"/>
      <c r="C1" s="314"/>
      <c r="D1" s="314"/>
      <c r="E1" s="314"/>
      <c r="F1" s="314"/>
      <c r="G1" s="314"/>
      <c r="H1" s="314"/>
      <c r="I1" s="314"/>
    </row>
    <row r="2" spans="1:13" s="315" customFormat="1" ht="38.25" x14ac:dyDescent="0.2">
      <c r="A2" s="316"/>
      <c r="B2" s="317" t="s">
        <v>101</v>
      </c>
      <c r="C2" s="317" t="s">
        <v>102</v>
      </c>
      <c r="D2" s="317" t="s">
        <v>103</v>
      </c>
      <c r="E2" s="317" t="s">
        <v>104</v>
      </c>
      <c r="F2" s="319"/>
      <c r="G2" s="314"/>
      <c r="H2" s="314"/>
      <c r="I2" s="317"/>
      <c r="J2" s="317"/>
      <c r="K2" s="317"/>
      <c r="L2" s="317"/>
      <c r="M2" s="319"/>
    </row>
    <row r="3" spans="1:13" s="315" customFormat="1" x14ac:dyDescent="0.2">
      <c r="A3" s="320">
        <v>2004</v>
      </c>
      <c r="B3" s="321">
        <v>7.3380000000000001</v>
      </c>
      <c r="C3" s="321">
        <v>52.150999999999996</v>
      </c>
      <c r="D3" s="321">
        <v>24.923999999999999</v>
      </c>
      <c r="E3" s="321">
        <v>13.933</v>
      </c>
      <c r="F3" s="322"/>
      <c r="G3" s="314"/>
      <c r="H3" s="314"/>
    </row>
    <row r="4" spans="1:13" s="315" customFormat="1" x14ac:dyDescent="0.2">
      <c r="A4" s="320">
        <v>2005</v>
      </c>
      <c r="B4" s="321">
        <v>8.3550000000000004</v>
      </c>
      <c r="C4" s="321">
        <v>48.2</v>
      </c>
      <c r="D4" s="321">
        <v>22.972999999999999</v>
      </c>
      <c r="E4" s="321">
        <v>11.345000000000001</v>
      </c>
      <c r="F4" s="322"/>
      <c r="G4" s="314"/>
      <c r="H4" s="314"/>
    </row>
    <row r="5" spans="1:13" s="315" customFormat="1" x14ac:dyDescent="0.2">
      <c r="A5" s="320">
        <v>2006</v>
      </c>
      <c r="B5" s="321">
        <v>10.175000000000001</v>
      </c>
      <c r="C5" s="321">
        <v>46.396000000000001</v>
      </c>
      <c r="D5" s="321">
        <v>21.471</v>
      </c>
      <c r="E5" s="321">
        <v>10.567</v>
      </c>
      <c r="F5" s="322"/>
      <c r="G5" s="314"/>
      <c r="H5" s="314"/>
    </row>
    <row r="6" spans="1:13" s="315" customFormat="1" x14ac:dyDescent="0.2">
      <c r="A6" s="320">
        <v>2007</v>
      </c>
      <c r="B6" s="321">
        <v>11.558</v>
      </c>
      <c r="C6" s="321">
        <v>47.432000000000002</v>
      </c>
      <c r="D6" s="321">
        <v>22.623000000000001</v>
      </c>
      <c r="E6" s="321">
        <v>8.1280000000000001</v>
      </c>
      <c r="F6" s="322"/>
      <c r="G6" s="314"/>
      <c r="H6" s="314"/>
    </row>
    <row r="7" spans="1:13" s="315" customFormat="1" x14ac:dyDescent="0.2">
      <c r="A7" s="320">
        <v>2008</v>
      </c>
      <c r="B7" s="321">
        <v>14.667</v>
      </c>
      <c r="C7" s="321">
        <v>42.338999999999999</v>
      </c>
      <c r="D7" s="321">
        <v>17.768999999999998</v>
      </c>
      <c r="E7" s="321">
        <v>4.7690000000000001</v>
      </c>
      <c r="F7" s="322"/>
      <c r="G7" s="314"/>
      <c r="H7" s="314"/>
    </row>
    <row r="8" spans="1:13" s="315" customFormat="1" x14ac:dyDescent="0.2">
      <c r="A8" s="320">
        <v>2009</v>
      </c>
      <c r="B8" s="321">
        <v>24.204000000000001</v>
      </c>
      <c r="C8" s="321">
        <v>39.041000000000004</v>
      </c>
      <c r="D8" s="321">
        <v>10.812000000000001</v>
      </c>
      <c r="E8" s="321">
        <v>3.5449999999999999</v>
      </c>
      <c r="F8" s="322"/>
      <c r="G8" s="314"/>
      <c r="H8" s="314"/>
    </row>
    <row r="9" spans="1:13" s="315" customFormat="1" x14ac:dyDescent="0.2">
      <c r="A9" s="320">
        <v>2010</v>
      </c>
      <c r="B9" s="321">
        <v>31.328999999999997</v>
      </c>
      <c r="C9" s="321">
        <v>32.597999999999999</v>
      </c>
      <c r="D9" s="321">
        <v>8.0830000000000002</v>
      </c>
      <c r="E9" s="321">
        <v>2.78</v>
      </c>
      <c r="F9" s="322"/>
      <c r="G9" s="314"/>
      <c r="H9" s="314"/>
    </row>
    <row r="10" spans="1:13" s="315" customFormat="1" x14ac:dyDescent="0.2">
      <c r="A10" s="320">
        <v>2011</v>
      </c>
      <c r="B10" s="321">
        <v>32.942</v>
      </c>
      <c r="C10" s="321">
        <v>27.391000000000002</v>
      </c>
      <c r="D10" s="321">
        <v>5.4009999999999998</v>
      </c>
      <c r="E10" s="321">
        <v>1.627</v>
      </c>
      <c r="F10" s="322"/>
      <c r="G10" s="314"/>
      <c r="H10" s="314"/>
    </row>
    <row r="11" spans="1:13" s="315" customFormat="1" x14ac:dyDescent="0.2">
      <c r="A11" s="320">
        <v>2012</v>
      </c>
      <c r="B11" s="321">
        <v>41.819000000000003</v>
      </c>
      <c r="C11" s="321">
        <v>24.246000000000002</v>
      </c>
      <c r="D11" s="321">
        <v>4.5419999999999998</v>
      </c>
      <c r="E11" s="321">
        <v>1.4370000000000001</v>
      </c>
      <c r="F11" s="322"/>
      <c r="G11" s="314"/>
      <c r="H11" s="314"/>
    </row>
    <row r="12" spans="1:13" s="315" customFormat="1" x14ac:dyDescent="0.2">
      <c r="A12" s="320">
        <v>2013</v>
      </c>
      <c r="B12" s="314">
        <v>54.976999999999997</v>
      </c>
      <c r="C12" s="322">
        <v>23.943000000000001</v>
      </c>
      <c r="D12" s="314">
        <v>3.9459999999999997</v>
      </c>
      <c r="E12" s="314">
        <v>1.258</v>
      </c>
      <c r="F12" s="314"/>
      <c r="G12" s="314"/>
      <c r="H12" s="314"/>
      <c r="I12" s="314"/>
    </row>
    <row r="13" spans="1:13" x14ac:dyDescent="0.2">
      <c r="A13" s="329"/>
      <c r="B13" s="47"/>
      <c r="C13" s="47"/>
      <c r="D13" s="47"/>
      <c r="E13" s="47"/>
      <c r="F13" s="47"/>
      <c r="G13" s="47"/>
      <c r="H13" s="47"/>
      <c r="I13" s="47"/>
    </row>
    <row r="14" spans="1:13" ht="18.75" x14ac:dyDescent="0.35">
      <c r="A14" s="326" t="s">
        <v>322</v>
      </c>
    </row>
  </sheetData>
  <pageMargins left="0.7" right="0.7" top="0.75" bottom="0.75" header="0.3" footer="0.3"/>
  <pageSetup paperSize="9" orientation="landscape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topLeftCell="A14" zoomScaleNormal="100" zoomScaleSheetLayoutView="100" workbookViewId="0">
      <selection activeCell="F42" sqref="F42"/>
    </sheetView>
  </sheetViews>
  <sheetFormatPr defaultRowHeight="12.75" x14ac:dyDescent="0.2"/>
  <cols>
    <col min="1" max="1" width="8.6640625" style="46" customWidth="1"/>
    <col min="2" max="256" width="8.88671875" style="46"/>
    <col min="257" max="257" width="28.109375" style="46" customWidth="1"/>
    <col min="258" max="512" width="8.88671875" style="46"/>
    <col min="513" max="513" width="28.109375" style="46" customWidth="1"/>
    <col min="514" max="768" width="8.88671875" style="46"/>
    <col min="769" max="769" width="28.109375" style="46" customWidth="1"/>
    <col min="770" max="1024" width="8.88671875" style="46"/>
    <col min="1025" max="1025" width="28.109375" style="46" customWidth="1"/>
    <col min="1026" max="1280" width="8.88671875" style="46"/>
    <col min="1281" max="1281" width="28.109375" style="46" customWidth="1"/>
    <col min="1282" max="1536" width="8.88671875" style="46"/>
    <col min="1537" max="1537" width="28.109375" style="46" customWidth="1"/>
    <col min="1538" max="1792" width="8.88671875" style="46"/>
    <col min="1793" max="1793" width="28.109375" style="46" customWidth="1"/>
    <col min="1794" max="2048" width="8.88671875" style="46"/>
    <col min="2049" max="2049" width="28.109375" style="46" customWidth="1"/>
    <col min="2050" max="2304" width="8.88671875" style="46"/>
    <col min="2305" max="2305" width="28.109375" style="46" customWidth="1"/>
    <col min="2306" max="2560" width="8.88671875" style="46"/>
    <col min="2561" max="2561" width="28.109375" style="46" customWidth="1"/>
    <col min="2562" max="2816" width="8.88671875" style="46"/>
    <col min="2817" max="2817" width="28.109375" style="46" customWidth="1"/>
    <col min="2818" max="3072" width="8.88671875" style="46"/>
    <col min="3073" max="3073" width="28.109375" style="46" customWidth="1"/>
    <col min="3074" max="3328" width="8.88671875" style="46"/>
    <col min="3329" max="3329" width="28.109375" style="46" customWidth="1"/>
    <col min="3330" max="3584" width="8.88671875" style="46"/>
    <col min="3585" max="3585" width="28.109375" style="46" customWidth="1"/>
    <col min="3586" max="3840" width="8.88671875" style="46"/>
    <col min="3841" max="3841" width="28.109375" style="46" customWidth="1"/>
    <col min="3842" max="4096" width="8.88671875" style="46"/>
    <col min="4097" max="4097" width="28.109375" style="46" customWidth="1"/>
    <col min="4098" max="4352" width="8.88671875" style="46"/>
    <col min="4353" max="4353" width="28.109375" style="46" customWidth="1"/>
    <col min="4354" max="4608" width="8.88671875" style="46"/>
    <col min="4609" max="4609" width="28.109375" style="46" customWidth="1"/>
    <col min="4610" max="4864" width="8.88671875" style="46"/>
    <col min="4865" max="4865" width="28.109375" style="46" customWidth="1"/>
    <col min="4866" max="5120" width="8.88671875" style="46"/>
    <col min="5121" max="5121" width="28.109375" style="46" customWidth="1"/>
    <col min="5122" max="5376" width="8.88671875" style="46"/>
    <col min="5377" max="5377" width="28.109375" style="46" customWidth="1"/>
    <col min="5378" max="5632" width="8.88671875" style="46"/>
    <col min="5633" max="5633" width="28.109375" style="46" customWidth="1"/>
    <col min="5634" max="5888" width="8.88671875" style="46"/>
    <col min="5889" max="5889" width="28.109375" style="46" customWidth="1"/>
    <col min="5890" max="6144" width="8.88671875" style="46"/>
    <col min="6145" max="6145" width="28.109375" style="46" customWidth="1"/>
    <col min="6146" max="6400" width="8.88671875" style="46"/>
    <col min="6401" max="6401" width="28.109375" style="46" customWidth="1"/>
    <col min="6402" max="6656" width="8.88671875" style="46"/>
    <col min="6657" max="6657" width="28.109375" style="46" customWidth="1"/>
    <col min="6658" max="6912" width="8.88671875" style="46"/>
    <col min="6913" max="6913" width="28.109375" style="46" customWidth="1"/>
    <col min="6914" max="7168" width="8.88671875" style="46"/>
    <col min="7169" max="7169" width="28.109375" style="46" customWidth="1"/>
    <col min="7170" max="7424" width="8.88671875" style="46"/>
    <col min="7425" max="7425" width="28.109375" style="46" customWidth="1"/>
    <col min="7426" max="7680" width="8.88671875" style="46"/>
    <col min="7681" max="7681" width="28.109375" style="46" customWidth="1"/>
    <col min="7682" max="7936" width="8.88671875" style="46"/>
    <col min="7937" max="7937" width="28.109375" style="46" customWidth="1"/>
    <col min="7938" max="8192" width="8.88671875" style="46"/>
    <col min="8193" max="8193" width="28.109375" style="46" customWidth="1"/>
    <col min="8194" max="8448" width="8.88671875" style="46"/>
    <col min="8449" max="8449" width="28.109375" style="46" customWidth="1"/>
    <col min="8450" max="8704" width="8.88671875" style="46"/>
    <col min="8705" max="8705" width="28.109375" style="46" customWidth="1"/>
    <col min="8706" max="8960" width="8.88671875" style="46"/>
    <col min="8961" max="8961" width="28.109375" style="46" customWidth="1"/>
    <col min="8962" max="9216" width="8.88671875" style="46"/>
    <col min="9217" max="9217" width="28.109375" style="46" customWidth="1"/>
    <col min="9218" max="9472" width="8.88671875" style="46"/>
    <col min="9473" max="9473" width="28.109375" style="46" customWidth="1"/>
    <col min="9474" max="9728" width="8.88671875" style="46"/>
    <col min="9729" max="9729" width="28.109375" style="46" customWidth="1"/>
    <col min="9730" max="9984" width="8.88671875" style="46"/>
    <col min="9985" max="9985" width="28.109375" style="46" customWidth="1"/>
    <col min="9986" max="10240" width="8.88671875" style="46"/>
    <col min="10241" max="10241" width="28.109375" style="46" customWidth="1"/>
    <col min="10242" max="10496" width="8.88671875" style="46"/>
    <col min="10497" max="10497" width="28.109375" style="46" customWidth="1"/>
    <col min="10498" max="10752" width="8.88671875" style="46"/>
    <col min="10753" max="10753" width="28.109375" style="46" customWidth="1"/>
    <col min="10754" max="11008" width="8.88671875" style="46"/>
    <col min="11009" max="11009" width="28.109375" style="46" customWidth="1"/>
    <col min="11010" max="11264" width="8.88671875" style="46"/>
    <col min="11265" max="11265" width="28.109375" style="46" customWidth="1"/>
    <col min="11266" max="11520" width="8.88671875" style="46"/>
    <col min="11521" max="11521" width="28.109375" style="46" customWidth="1"/>
    <col min="11522" max="11776" width="8.88671875" style="46"/>
    <col min="11777" max="11777" width="28.109375" style="46" customWidth="1"/>
    <col min="11778" max="12032" width="8.88671875" style="46"/>
    <col min="12033" max="12033" width="28.109375" style="46" customWidth="1"/>
    <col min="12034" max="12288" width="8.88671875" style="46"/>
    <col min="12289" max="12289" width="28.109375" style="46" customWidth="1"/>
    <col min="12290" max="12544" width="8.88671875" style="46"/>
    <col min="12545" max="12545" width="28.109375" style="46" customWidth="1"/>
    <col min="12546" max="12800" width="8.88671875" style="46"/>
    <col min="12801" max="12801" width="28.109375" style="46" customWidth="1"/>
    <col min="12802" max="13056" width="8.88671875" style="46"/>
    <col min="13057" max="13057" width="28.109375" style="46" customWidth="1"/>
    <col min="13058" max="13312" width="8.88671875" style="46"/>
    <col min="13313" max="13313" width="28.109375" style="46" customWidth="1"/>
    <col min="13314" max="13568" width="8.88671875" style="46"/>
    <col min="13569" max="13569" width="28.109375" style="46" customWidth="1"/>
    <col min="13570" max="13824" width="8.88671875" style="46"/>
    <col min="13825" max="13825" width="28.109375" style="46" customWidth="1"/>
    <col min="13826" max="14080" width="8.88671875" style="46"/>
    <col min="14081" max="14081" width="28.109375" style="46" customWidth="1"/>
    <col min="14082" max="14336" width="8.88671875" style="46"/>
    <col min="14337" max="14337" width="28.109375" style="46" customWidth="1"/>
    <col min="14338" max="14592" width="8.88671875" style="46"/>
    <col min="14593" max="14593" width="28.109375" style="46" customWidth="1"/>
    <col min="14594" max="14848" width="8.88671875" style="46"/>
    <col min="14849" max="14849" width="28.109375" style="46" customWidth="1"/>
    <col min="14850" max="15104" width="8.88671875" style="46"/>
    <col min="15105" max="15105" width="28.109375" style="46" customWidth="1"/>
    <col min="15106" max="15360" width="8.88671875" style="46"/>
    <col min="15361" max="15361" width="28.109375" style="46" customWidth="1"/>
    <col min="15362" max="15616" width="8.88671875" style="46"/>
    <col min="15617" max="15617" width="28.109375" style="46" customWidth="1"/>
    <col min="15618" max="15872" width="8.88671875" style="46"/>
    <col min="15873" max="15873" width="28.109375" style="46" customWidth="1"/>
    <col min="15874" max="16128" width="8.88671875" style="46"/>
    <col min="16129" max="16129" width="28.109375" style="46" customWidth="1"/>
    <col min="16130" max="16384" width="8.88671875" style="46"/>
  </cols>
  <sheetData>
    <row r="1" spans="1:13" s="315" customFormat="1" x14ac:dyDescent="0.2">
      <c r="A1" s="313" t="s">
        <v>27</v>
      </c>
      <c r="B1" s="314"/>
      <c r="C1" s="314"/>
      <c r="D1" s="314"/>
      <c r="E1" s="314"/>
      <c r="F1" s="314"/>
      <c r="G1" s="314"/>
      <c r="H1" s="314"/>
      <c r="I1" s="314"/>
    </row>
    <row r="2" spans="1:13" s="315" customFormat="1" ht="38.25" x14ac:dyDescent="0.2">
      <c r="A2" s="316"/>
      <c r="B2" s="317" t="s">
        <v>105</v>
      </c>
      <c r="C2" s="317" t="s">
        <v>106</v>
      </c>
      <c r="D2" s="317"/>
      <c r="E2" s="317"/>
      <c r="F2" s="319"/>
      <c r="G2" s="314"/>
      <c r="H2" s="314"/>
      <c r="I2" s="317"/>
      <c r="J2" s="317"/>
      <c r="K2" s="317"/>
      <c r="L2" s="317"/>
      <c r="M2" s="319"/>
    </row>
    <row r="3" spans="1:13" s="315" customFormat="1" x14ac:dyDescent="0.2">
      <c r="A3" s="320">
        <v>2004</v>
      </c>
      <c r="B3" s="321">
        <v>169.421204570317</v>
      </c>
      <c r="C3" s="321">
        <v>167.475952250219</v>
      </c>
      <c r="D3" s="321"/>
      <c r="E3" s="321"/>
      <c r="F3" s="322"/>
      <c r="G3" s="314"/>
      <c r="H3" s="314"/>
    </row>
    <row r="4" spans="1:13" s="315" customFormat="1" x14ac:dyDescent="0.2">
      <c r="A4" s="320">
        <v>2005</v>
      </c>
      <c r="B4" s="321">
        <v>168.87742762750401</v>
      </c>
      <c r="C4" s="321">
        <v>165.917170116536</v>
      </c>
      <c r="D4" s="321"/>
      <c r="E4" s="321"/>
      <c r="F4" s="322"/>
      <c r="G4" s="314"/>
      <c r="H4" s="314"/>
    </row>
    <row r="5" spans="1:13" s="315" customFormat="1" x14ac:dyDescent="0.2">
      <c r="A5" s="320">
        <v>2006</v>
      </c>
      <c r="B5" s="321">
        <v>168.11874746259701</v>
      </c>
      <c r="C5" s="321">
        <v>163.536740060265</v>
      </c>
      <c r="D5" s="321"/>
      <c r="E5" s="321"/>
      <c r="F5" s="322"/>
      <c r="G5" s="314"/>
      <c r="H5" s="314"/>
    </row>
    <row r="6" spans="1:13" s="315" customFormat="1" x14ac:dyDescent="0.2">
      <c r="A6" s="320">
        <v>2007</v>
      </c>
      <c r="B6" s="321">
        <v>167.067455097297</v>
      </c>
      <c r="C6" s="321">
        <v>160.716762683723</v>
      </c>
      <c r="D6" s="321"/>
      <c r="E6" s="321"/>
      <c r="F6" s="322"/>
      <c r="G6" s="314"/>
      <c r="H6" s="314"/>
    </row>
    <row r="7" spans="1:13" s="315" customFormat="1" x14ac:dyDescent="0.2">
      <c r="A7" s="320">
        <v>2008</v>
      </c>
      <c r="B7" s="321">
        <v>165.69489825701899</v>
      </c>
      <c r="C7" s="321">
        <v>154.78409433772501</v>
      </c>
      <c r="D7" s="321"/>
      <c r="E7" s="321"/>
      <c r="F7" s="322"/>
      <c r="G7" s="314"/>
      <c r="H7" s="314"/>
    </row>
    <row r="8" spans="1:13" s="315" customFormat="1" x14ac:dyDescent="0.2">
      <c r="A8" s="320">
        <v>2009</v>
      </c>
      <c r="B8" s="321">
        <v>163.89272842625201</v>
      </c>
      <c r="C8" s="321">
        <v>145.95809386356001</v>
      </c>
      <c r="D8" s="321"/>
      <c r="E8" s="321"/>
      <c r="F8" s="322"/>
      <c r="G8" s="314"/>
      <c r="H8" s="314"/>
    </row>
    <row r="9" spans="1:13" s="315" customFormat="1" x14ac:dyDescent="0.2">
      <c r="A9" s="320">
        <v>2010</v>
      </c>
      <c r="B9" s="321">
        <v>161.72891058349501</v>
      </c>
      <c r="C9" s="321">
        <v>141.02589918438301</v>
      </c>
      <c r="D9" s="321"/>
      <c r="E9" s="321"/>
      <c r="F9" s="322"/>
      <c r="G9" s="314"/>
      <c r="H9" s="314"/>
    </row>
    <row r="10" spans="1:13" s="315" customFormat="1" x14ac:dyDescent="0.2">
      <c r="A10" s="320">
        <v>2011</v>
      </c>
      <c r="B10" s="321">
        <v>159.511490037296</v>
      </c>
      <c r="C10" s="321">
        <v>135.685574739092</v>
      </c>
      <c r="D10" s="321"/>
      <c r="E10" s="321"/>
      <c r="F10" s="322"/>
      <c r="G10" s="314"/>
      <c r="H10" s="314"/>
    </row>
    <row r="11" spans="1:13" s="315" customFormat="1" x14ac:dyDescent="0.2">
      <c r="A11" s="320">
        <v>2012</v>
      </c>
      <c r="B11" s="321">
        <v>157.100761996052</v>
      </c>
      <c r="C11" s="321">
        <v>131.20629060018899</v>
      </c>
      <c r="D11" s="321"/>
      <c r="E11" s="321"/>
      <c r="F11" s="322"/>
      <c r="G11" s="314"/>
      <c r="H11" s="314"/>
    </row>
    <row r="12" spans="1:13" s="315" customFormat="1" x14ac:dyDescent="0.2">
      <c r="A12" s="320">
        <v>2013</v>
      </c>
      <c r="B12" s="322">
        <v>154.155768795603</v>
      </c>
      <c r="C12" s="322">
        <v>126.448112310399</v>
      </c>
      <c r="D12" s="314"/>
      <c r="E12" s="314"/>
      <c r="F12" s="314"/>
      <c r="G12" s="314"/>
      <c r="H12" s="314"/>
      <c r="I12" s="314"/>
    </row>
    <row r="13" spans="1:13" x14ac:dyDescent="0.2">
      <c r="A13" s="329"/>
      <c r="B13" s="47"/>
      <c r="C13" s="47"/>
      <c r="D13" s="47"/>
      <c r="E13" s="47"/>
      <c r="F13" s="47"/>
      <c r="G13" s="47"/>
      <c r="H13" s="47"/>
      <c r="I13" s="47"/>
    </row>
    <row r="14" spans="1:13" ht="18.75" x14ac:dyDescent="0.35">
      <c r="A14" s="326" t="s">
        <v>325</v>
      </c>
    </row>
  </sheetData>
  <pageMargins left="0.7" right="0.7" top="0.75" bottom="0.75" header="0.3" footer="0.3"/>
  <pageSetup paperSize="9" orientation="landscape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topLeftCell="A14" zoomScaleNormal="100" zoomScaleSheetLayoutView="100" workbookViewId="0">
      <selection activeCell="F42" sqref="F42"/>
    </sheetView>
  </sheetViews>
  <sheetFormatPr defaultRowHeight="12.75" x14ac:dyDescent="0.2"/>
  <cols>
    <col min="1" max="1" width="8.6640625" style="46" customWidth="1"/>
    <col min="2" max="256" width="8.88671875" style="46"/>
    <col min="257" max="257" width="28.109375" style="46" customWidth="1"/>
    <col min="258" max="512" width="8.88671875" style="46"/>
    <col min="513" max="513" width="28.109375" style="46" customWidth="1"/>
    <col min="514" max="768" width="8.88671875" style="46"/>
    <col min="769" max="769" width="28.109375" style="46" customWidth="1"/>
    <col min="770" max="1024" width="8.88671875" style="46"/>
    <col min="1025" max="1025" width="28.109375" style="46" customWidth="1"/>
    <col min="1026" max="1280" width="8.88671875" style="46"/>
    <col min="1281" max="1281" width="28.109375" style="46" customWidth="1"/>
    <col min="1282" max="1536" width="8.88671875" style="46"/>
    <col min="1537" max="1537" width="28.109375" style="46" customWidth="1"/>
    <col min="1538" max="1792" width="8.88671875" style="46"/>
    <col min="1793" max="1793" width="28.109375" style="46" customWidth="1"/>
    <col min="1794" max="2048" width="8.88671875" style="46"/>
    <col min="2049" max="2049" width="28.109375" style="46" customWidth="1"/>
    <col min="2050" max="2304" width="8.88671875" style="46"/>
    <col min="2305" max="2305" width="28.109375" style="46" customWidth="1"/>
    <col min="2306" max="2560" width="8.88671875" style="46"/>
    <col min="2561" max="2561" width="28.109375" style="46" customWidth="1"/>
    <col min="2562" max="2816" width="8.88671875" style="46"/>
    <col min="2817" max="2817" width="28.109375" style="46" customWidth="1"/>
    <col min="2818" max="3072" width="8.88671875" style="46"/>
    <col min="3073" max="3073" width="28.109375" style="46" customWidth="1"/>
    <col min="3074" max="3328" width="8.88671875" style="46"/>
    <col min="3329" max="3329" width="28.109375" style="46" customWidth="1"/>
    <col min="3330" max="3584" width="8.88671875" style="46"/>
    <col min="3585" max="3585" width="28.109375" style="46" customWidth="1"/>
    <col min="3586" max="3840" width="8.88671875" style="46"/>
    <col min="3841" max="3841" width="28.109375" style="46" customWidth="1"/>
    <col min="3842" max="4096" width="8.88671875" style="46"/>
    <col min="4097" max="4097" width="28.109375" style="46" customWidth="1"/>
    <col min="4098" max="4352" width="8.88671875" style="46"/>
    <col min="4353" max="4353" width="28.109375" style="46" customWidth="1"/>
    <col min="4354" max="4608" width="8.88671875" style="46"/>
    <col min="4609" max="4609" width="28.109375" style="46" customWidth="1"/>
    <col min="4610" max="4864" width="8.88671875" style="46"/>
    <col min="4865" max="4865" width="28.109375" style="46" customWidth="1"/>
    <col min="4866" max="5120" width="8.88671875" style="46"/>
    <col min="5121" max="5121" width="28.109375" style="46" customWidth="1"/>
    <col min="5122" max="5376" width="8.88671875" style="46"/>
    <col min="5377" max="5377" width="28.109375" style="46" customWidth="1"/>
    <col min="5378" max="5632" width="8.88671875" style="46"/>
    <col min="5633" max="5633" width="28.109375" style="46" customWidth="1"/>
    <col min="5634" max="5888" width="8.88671875" style="46"/>
    <col min="5889" max="5889" width="28.109375" style="46" customWidth="1"/>
    <col min="5890" max="6144" width="8.88671875" style="46"/>
    <col min="6145" max="6145" width="28.109375" style="46" customWidth="1"/>
    <col min="6146" max="6400" width="8.88671875" style="46"/>
    <col min="6401" max="6401" width="28.109375" style="46" customWidth="1"/>
    <col min="6402" max="6656" width="8.88671875" style="46"/>
    <col min="6657" max="6657" width="28.109375" style="46" customWidth="1"/>
    <col min="6658" max="6912" width="8.88671875" style="46"/>
    <col min="6913" max="6913" width="28.109375" style="46" customWidth="1"/>
    <col min="6914" max="7168" width="8.88671875" style="46"/>
    <col min="7169" max="7169" width="28.109375" style="46" customWidth="1"/>
    <col min="7170" max="7424" width="8.88671875" style="46"/>
    <col min="7425" max="7425" width="28.109375" style="46" customWidth="1"/>
    <col min="7426" max="7680" width="8.88671875" style="46"/>
    <col min="7681" max="7681" width="28.109375" style="46" customWidth="1"/>
    <col min="7682" max="7936" width="8.88671875" style="46"/>
    <col min="7937" max="7937" width="28.109375" style="46" customWidth="1"/>
    <col min="7938" max="8192" width="8.88671875" style="46"/>
    <col min="8193" max="8193" width="28.109375" style="46" customWidth="1"/>
    <col min="8194" max="8448" width="8.88671875" style="46"/>
    <col min="8449" max="8449" width="28.109375" style="46" customWidth="1"/>
    <col min="8450" max="8704" width="8.88671875" style="46"/>
    <col min="8705" max="8705" width="28.109375" style="46" customWidth="1"/>
    <col min="8706" max="8960" width="8.88671875" style="46"/>
    <col min="8961" max="8961" width="28.109375" style="46" customWidth="1"/>
    <col min="8962" max="9216" width="8.88671875" style="46"/>
    <col min="9217" max="9217" width="28.109375" style="46" customWidth="1"/>
    <col min="9218" max="9472" width="8.88671875" style="46"/>
    <col min="9473" max="9473" width="28.109375" style="46" customWidth="1"/>
    <col min="9474" max="9728" width="8.88671875" style="46"/>
    <col min="9729" max="9729" width="28.109375" style="46" customWidth="1"/>
    <col min="9730" max="9984" width="8.88671875" style="46"/>
    <col min="9985" max="9985" width="28.109375" style="46" customWidth="1"/>
    <col min="9986" max="10240" width="8.88671875" style="46"/>
    <col min="10241" max="10241" width="28.109375" style="46" customWidth="1"/>
    <col min="10242" max="10496" width="8.88671875" style="46"/>
    <col min="10497" max="10497" width="28.109375" style="46" customWidth="1"/>
    <col min="10498" max="10752" width="8.88671875" style="46"/>
    <col min="10753" max="10753" width="28.109375" style="46" customWidth="1"/>
    <col min="10754" max="11008" width="8.88671875" style="46"/>
    <col min="11009" max="11009" width="28.109375" style="46" customWidth="1"/>
    <col min="11010" max="11264" width="8.88671875" style="46"/>
    <col min="11265" max="11265" width="28.109375" style="46" customWidth="1"/>
    <col min="11266" max="11520" width="8.88671875" style="46"/>
    <col min="11521" max="11521" width="28.109375" style="46" customWidth="1"/>
    <col min="11522" max="11776" width="8.88671875" style="46"/>
    <col min="11777" max="11777" width="28.109375" style="46" customWidth="1"/>
    <col min="11778" max="12032" width="8.88671875" style="46"/>
    <col min="12033" max="12033" width="28.109375" style="46" customWidth="1"/>
    <col min="12034" max="12288" width="8.88671875" style="46"/>
    <col min="12289" max="12289" width="28.109375" style="46" customWidth="1"/>
    <col min="12290" max="12544" width="8.88671875" style="46"/>
    <col min="12545" max="12545" width="28.109375" style="46" customWidth="1"/>
    <col min="12546" max="12800" width="8.88671875" style="46"/>
    <col min="12801" max="12801" width="28.109375" style="46" customWidth="1"/>
    <col min="12802" max="13056" width="8.88671875" style="46"/>
    <col min="13057" max="13057" width="28.109375" style="46" customWidth="1"/>
    <col min="13058" max="13312" width="8.88671875" style="46"/>
    <col min="13313" max="13313" width="28.109375" style="46" customWidth="1"/>
    <col min="13314" max="13568" width="8.88671875" style="46"/>
    <col min="13569" max="13569" width="28.109375" style="46" customWidth="1"/>
    <col min="13570" max="13824" width="8.88671875" style="46"/>
    <col min="13825" max="13825" width="28.109375" style="46" customWidth="1"/>
    <col min="13826" max="14080" width="8.88671875" style="46"/>
    <col min="14081" max="14081" width="28.109375" style="46" customWidth="1"/>
    <col min="14082" max="14336" width="8.88671875" style="46"/>
    <col min="14337" max="14337" width="28.109375" style="46" customWidth="1"/>
    <col min="14338" max="14592" width="8.88671875" style="46"/>
    <col min="14593" max="14593" width="28.109375" style="46" customWidth="1"/>
    <col min="14594" max="14848" width="8.88671875" style="46"/>
    <col min="14849" max="14849" width="28.109375" style="46" customWidth="1"/>
    <col min="14850" max="15104" width="8.88671875" style="46"/>
    <col min="15105" max="15105" width="28.109375" style="46" customWidth="1"/>
    <col min="15106" max="15360" width="8.88671875" style="46"/>
    <col min="15361" max="15361" width="28.109375" style="46" customWidth="1"/>
    <col min="15362" max="15616" width="8.88671875" style="46"/>
    <col min="15617" max="15617" width="28.109375" style="46" customWidth="1"/>
    <col min="15618" max="15872" width="8.88671875" style="46"/>
    <col min="15873" max="15873" width="28.109375" style="46" customWidth="1"/>
    <col min="15874" max="16128" width="8.88671875" style="46"/>
    <col min="16129" max="16129" width="28.109375" style="46" customWidth="1"/>
    <col min="16130" max="16384" width="8.88671875" style="46"/>
  </cols>
  <sheetData>
    <row r="1" spans="1:13" s="315" customFormat="1" x14ac:dyDescent="0.2">
      <c r="A1" s="313" t="s">
        <v>27</v>
      </c>
      <c r="B1" s="314"/>
      <c r="C1" s="314"/>
      <c r="D1" s="314"/>
      <c r="E1" s="314"/>
      <c r="F1" s="314"/>
      <c r="G1" s="314"/>
      <c r="H1" s="314"/>
      <c r="I1" s="314"/>
    </row>
    <row r="2" spans="1:13" s="315" customFormat="1" x14ac:dyDescent="0.2">
      <c r="A2" s="316"/>
      <c r="B2" s="317" t="s">
        <v>107</v>
      </c>
      <c r="C2" s="317" t="s">
        <v>108</v>
      </c>
      <c r="D2" s="317"/>
      <c r="E2" s="317"/>
      <c r="F2" s="319"/>
      <c r="G2" s="314"/>
      <c r="H2" s="314"/>
      <c r="I2" s="317"/>
      <c r="J2" s="317"/>
      <c r="K2" s="317"/>
      <c r="L2" s="317"/>
      <c r="M2" s="319"/>
    </row>
    <row r="3" spans="1:13" s="315" customFormat="1" x14ac:dyDescent="0.2">
      <c r="A3" s="320">
        <v>2004</v>
      </c>
      <c r="B3" s="321">
        <v>1132.4749999999999</v>
      </c>
      <c r="C3" s="321">
        <v>481.54</v>
      </c>
      <c r="D3" s="321"/>
      <c r="F3" s="322"/>
      <c r="G3" s="314"/>
      <c r="H3" s="314"/>
    </row>
    <row r="4" spans="1:13" s="315" customFormat="1" x14ac:dyDescent="0.2">
      <c r="A4" s="320">
        <v>2005</v>
      </c>
      <c r="B4" s="321">
        <v>1139.1030000000001</v>
      </c>
      <c r="C4" s="321">
        <v>521.29899999999998</v>
      </c>
      <c r="D4" s="321"/>
      <c r="F4" s="322"/>
      <c r="G4" s="314"/>
      <c r="H4" s="314"/>
    </row>
    <row r="5" spans="1:13" s="315" customFormat="1" x14ac:dyDescent="0.2">
      <c r="A5" s="320">
        <v>2006</v>
      </c>
      <c r="B5" s="321">
        <v>1122.278</v>
      </c>
      <c r="C5" s="321">
        <v>554.11099999999999</v>
      </c>
      <c r="D5" s="321"/>
      <c r="F5" s="322"/>
      <c r="G5" s="314"/>
      <c r="H5" s="314"/>
    </row>
    <row r="6" spans="1:13" s="315" customFormat="1" x14ac:dyDescent="0.2">
      <c r="A6" s="320">
        <v>2007</v>
      </c>
      <c r="B6" s="321">
        <v>1116.471</v>
      </c>
      <c r="C6" s="321">
        <v>589.84199999999998</v>
      </c>
      <c r="D6" s="321"/>
      <c r="F6" s="322"/>
      <c r="G6" s="314"/>
      <c r="H6" s="314"/>
    </row>
    <row r="7" spans="1:13" s="315" customFormat="1" x14ac:dyDescent="0.2">
      <c r="A7" s="320">
        <v>2008</v>
      </c>
      <c r="B7" s="321">
        <v>1101.4079999999999</v>
      </c>
      <c r="C7" s="321">
        <v>615.87900000000002</v>
      </c>
      <c r="D7" s="321"/>
      <c r="F7" s="322"/>
      <c r="G7" s="314"/>
      <c r="H7" s="314"/>
    </row>
    <row r="8" spans="1:13" s="315" customFormat="1" x14ac:dyDescent="0.2">
      <c r="A8" s="320">
        <v>2009</v>
      </c>
      <c r="B8" s="321">
        <v>1074.3900000000001</v>
      </c>
      <c r="C8" s="321">
        <v>645.58500000000004</v>
      </c>
      <c r="D8" s="321"/>
      <c r="F8" s="322"/>
      <c r="G8" s="314"/>
      <c r="H8" s="314"/>
    </row>
    <row r="9" spans="1:13" s="315" customFormat="1" x14ac:dyDescent="0.2">
      <c r="A9" s="320">
        <v>2010</v>
      </c>
      <c r="B9" s="321">
        <v>1045.596</v>
      </c>
      <c r="C9" s="321">
        <v>679.12300000000005</v>
      </c>
      <c r="D9" s="321"/>
      <c r="F9" s="322"/>
      <c r="G9" s="314"/>
      <c r="H9" s="314"/>
    </row>
    <row r="10" spans="1:13" s="315" customFormat="1" x14ac:dyDescent="0.2">
      <c r="A10" s="320">
        <v>2011</v>
      </c>
      <c r="B10" s="321">
        <v>1018.501</v>
      </c>
      <c r="C10" s="321">
        <v>714.79</v>
      </c>
      <c r="D10" s="321"/>
      <c r="F10" s="322"/>
      <c r="G10" s="314"/>
      <c r="H10" s="314"/>
    </row>
    <row r="11" spans="1:13" s="315" customFormat="1" x14ac:dyDescent="0.2">
      <c r="A11" s="320">
        <v>2012</v>
      </c>
      <c r="B11" s="321">
        <v>996.22799999999995</v>
      </c>
      <c r="C11" s="321">
        <v>750.54100000000005</v>
      </c>
      <c r="D11" s="321"/>
      <c r="E11" s="321"/>
      <c r="F11" s="322"/>
      <c r="G11" s="314"/>
      <c r="H11" s="314"/>
    </row>
    <row r="12" spans="1:13" s="315" customFormat="1" x14ac:dyDescent="0.2">
      <c r="A12" s="320">
        <v>2013</v>
      </c>
      <c r="B12" s="314">
        <v>976.73599999999999</v>
      </c>
      <c r="C12" s="314">
        <v>786.66800000000001</v>
      </c>
      <c r="D12" s="314"/>
      <c r="E12" s="314"/>
      <c r="F12" s="314"/>
      <c r="G12" s="314"/>
      <c r="H12" s="314"/>
      <c r="I12" s="314"/>
    </row>
    <row r="13" spans="1:13" x14ac:dyDescent="0.2">
      <c r="A13" s="329"/>
      <c r="B13" s="47"/>
      <c r="C13" s="47"/>
      <c r="D13" s="47"/>
      <c r="E13" s="47"/>
      <c r="F13" s="47"/>
      <c r="G13" s="47"/>
      <c r="H13" s="47"/>
      <c r="I13" s="47"/>
    </row>
    <row r="14" spans="1:13" ht="18.75" x14ac:dyDescent="0.35">
      <c r="A14" s="326" t="s">
        <v>324</v>
      </c>
    </row>
  </sheetData>
  <pageMargins left="0.7" right="0.7" top="0.75" bottom="0.75" header="0.3" footer="0.3"/>
  <pageSetup paperSize="9" orientation="landscape" horizontalDpi="30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>
      <selection activeCell="H33" sqref="H33"/>
    </sheetView>
  </sheetViews>
  <sheetFormatPr defaultRowHeight="12" x14ac:dyDescent="0.2"/>
  <cols>
    <col min="1" max="1" width="2.33203125" style="52" customWidth="1"/>
    <col min="2" max="2" width="22.77734375" style="52" customWidth="1"/>
    <col min="3" max="3" width="0.88671875" style="52" customWidth="1"/>
    <col min="4" max="4" width="24.44140625" style="54" customWidth="1"/>
    <col min="5" max="5" width="0.88671875" style="52" customWidth="1"/>
    <col min="6" max="6" width="24.44140625" style="52" customWidth="1"/>
    <col min="7" max="250" width="8.88671875" style="52"/>
    <col min="251" max="251" width="2.33203125" style="52" customWidth="1"/>
    <col min="252" max="252" width="19.44140625" style="52" customWidth="1"/>
    <col min="253" max="253" width="0.88671875" style="52" customWidth="1"/>
    <col min="254" max="254" width="9.88671875" style="52" customWidth="1"/>
    <col min="255" max="255" width="0.88671875" style="52" customWidth="1"/>
    <col min="256" max="256" width="9.88671875" style="52" customWidth="1"/>
    <col min="257" max="257" width="0.88671875" style="52" customWidth="1"/>
    <col min="258" max="258" width="9.88671875" style="52" customWidth="1"/>
    <col min="259" max="259" width="0.88671875" style="52" customWidth="1"/>
    <col min="260" max="260" width="9.88671875" style="52" customWidth="1"/>
    <col min="261" max="261" width="0.88671875" style="52" customWidth="1"/>
    <col min="262" max="262" width="9.88671875" style="52" customWidth="1"/>
    <col min="263" max="506" width="8.88671875" style="52"/>
    <col min="507" max="507" width="2.33203125" style="52" customWidth="1"/>
    <col min="508" max="508" width="19.44140625" style="52" customWidth="1"/>
    <col min="509" max="509" width="0.88671875" style="52" customWidth="1"/>
    <col min="510" max="510" width="9.88671875" style="52" customWidth="1"/>
    <col min="511" max="511" width="0.88671875" style="52" customWidth="1"/>
    <col min="512" max="512" width="9.88671875" style="52" customWidth="1"/>
    <col min="513" max="513" width="0.88671875" style="52" customWidth="1"/>
    <col min="514" max="514" width="9.88671875" style="52" customWidth="1"/>
    <col min="515" max="515" width="0.88671875" style="52" customWidth="1"/>
    <col min="516" max="516" width="9.88671875" style="52" customWidth="1"/>
    <col min="517" max="517" width="0.88671875" style="52" customWidth="1"/>
    <col min="518" max="518" width="9.88671875" style="52" customWidth="1"/>
    <col min="519" max="762" width="8.88671875" style="52"/>
    <col min="763" max="763" width="2.33203125" style="52" customWidth="1"/>
    <col min="764" max="764" width="19.44140625" style="52" customWidth="1"/>
    <col min="765" max="765" width="0.88671875" style="52" customWidth="1"/>
    <col min="766" max="766" width="9.88671875" style="52" customWidth="1"/>
    <col min="767" max="767" width="0.88671875" style="52" customWidth="1"/>
    <col min="768" max="768" width="9.88671875" style="52" customWidth="1"/>
    <col min="769" max="769" width="0.88671875" style="52" customWidth="1"/>
    <col min="770" max="770" width="9.88671875" style="52" customWidth="1"/>
    <col min="771" max="771" width="0.88671875" style="52" customWidth="1"/>
    <col min="772" max="772" width="9.88671875" style="52" customWidth="1"/>
    <col min="773" max="773" width="0.88671875" style="52" customWidth="1"/>
    <col min="774" max="774" width="9.88671875" style="52" customWidth="1"/>
    <col min="775" max="1018" width="8.88671875" style="52"/>
    <col min="1019" max="1019" width="2.33203125" style="52" customWidth="1"/>
    <col min="1020" max="1020" width="19.44140625" style="52" customWidth="1"/>
    <col min="1021" max="1021" width="0.88671875" style="52" customWidth="1"/>
    <col min="1022" max="1022" width="9.88671875" style="52" customWidth="1"/>
    <col min="1023" max="1023" width="0.88671875" style="52" customWidth="1"/>
    <col min="1024" max="1024" width="9.88671875" style="52" customWidth="1"/>
    <col min="1025" max="1025" width="0.88671875" style="52" customWidth="1"/>
    <col min="1026" max="1026" width="9.88671875" style="52" customWidth="1"/>
    <col min="1027" max="1027" width="0.88671875" style="52" customWidth="1"/>
    <col min="1028" max="1028" width="9.88671875" style="52" customWidth="1"/>
    <col min="1029" max="1029" width="0.88671875" style="52" customWidth="1"/>
    <col min="1030" max="1030" width="9.88671875" style="52" customWidth="1"/>
    <col min="1031" max="1274" width="8.88671875" style="52"/>
    <col min="1275" max="1275" width="2.33203125" style="52" customWidth="1"/>
    <col min="1276" max="1276" width="19.44140625" style="52" customWidth="1"/>
    <col min="1277" max="1277" width="0.88671875" style="52" customWidth="1"/>
    <col min="1278" max="1278" width="9.88671875" style="52" customWidth="1"/>
    <col min="1279" max="1279" width="0.88671875" style="52" customWidth="1"/>
    <col min="1280" max="1280" width="9.88671875" style="52" customWidth="1"/>
    <col min="1281" max="1281" width="0.88671875" style="52" customWidth="1"/>
    <col min="1282" max="1282" width="9.88671875" style="52" customWidth="1"/>
    <col min="1283" max="1283" width="0.88671875" style="52" customWidth="1"/>
    <col min="1284" max="1284" width="9.88671875" style="52" customWidth="1"/>
    <col min="1285" max="1285" width="0.88671875" style="52" customWidth="1"/>
    <col min="1286" max="1286" width="9.88671875" style="52" customWidth="1"/>
    <col min="1287" max="1530" width="8.88671875" style="52"/>
    <col min="1531" max="1531" width="2.33203125" style="52" customWidth="1"/>
    <col min="1532" max="1532" width="19.44140625" style="52" customWidth="1"/>
    <col min="1533" max="1533" width="0.88671875" style="52" customWidth="1"/>
    <col min="1534" max="1534" width="9.88671875" style="52" customWidth="1"/>
    <col min="1535" max="1535" width="0.88671875" style="52" customWidth="1"/>
    <col min="1536" max="1536" width="9.88671875" style="52" customWidth="1"/>
    <col min="1537" max="1537" width="0.88671875" style="52" customWidth="1"/>
    <col min="1538" max="1538" width="9.88671875" style="52" customWidth="1"/>
    <col min="1539" max="1539" width="0.88671875" style="52" customWidth="1"/>
    <col min="1540" max="1540" width="9.88671875" style="52" customWidth="1"/>
    <col min="1541" max="1541" width="0.88671875" style="52" customWidth="1"/>
    <col min="1542" max="1542" width="9.88671875" style="52" customWidth="1"/>
    <col min="1543" max="1786" width="8.88671875" style="52"/>
    <col min="1787" max="1787" width="2.33203125" style="52" customWidth="1"/>
    <col min="1788" max="1788" width="19.44140625" style="52" customWidth="1"/>
    <col min="1789" max="1789" width="0.88671875" style="52" customWidth="1"/>
    <col min="1790" max="1790" width="9.88671875" style="52" customWidth="1"/>
    <col min="1791" max="1791" width="0.88671875" style="52" customWidth="1"/>
    <col min="1792" max="1792" width="9.88671875" style="52" customWidth="1"/>
    <col min="1793" max="1793" width="0.88671875" style="52" customWidth="1"/>
    <col min="1794" max="1794" width="9.88671875" style="52" customWidth="1"/>
    <col min="1795" max="1795" width="0.88671875" style="52" customWidth="1"/>
    <col min="1796" max="1796" width="9.88671875" style="52" customWidth="1"/>
    <col min="1797" max="1797" width="0.88671875" style="52" customWidth="1"/>
    <col min="1798" max="1798" width="9.88671875" style="52" customWidth="1"/>
    <col min="1799" max="2042" width="8.88671875" style="52"/>
    <col min="2043" max="2043" width="2.33203125" style="52" customWidth="1"/>
    <col min="2044" max="2044" width="19.44140625" style="52" customWidth="1"/>
    <col min="2045" max="2045" width="0.88671875" style="52" customWidth="1"/>
    <col min="2046" max="2046" width="9.88671875" style="52" customWidth="1"/>
    <col min="2047" max="2047" width="0.88671875" style="52" customWidth="1"/>
    <col min="2048" max="2048" width="9.88671875" style="52" customWidth="1"/>
    <col min="2049" max="2049" width="0.88671875" style="52" customWidth="1"/>
    <col min="2050" max="2050" width="9.88671875" style="52" customWidth="1"/>
    <col min="2051" max="2051" width="0.88671875" style="52" customWidth="1"/>
    <col min="2052" max="2052" width="9.88671875" style="52" customWidth="1"/>
    <col min="2053" max="2053" width="0.88671875" style="52" customWidth="1"/>
    <col min="2054" max="2054" width="9.88671875" style="52" customWidth="1"/>
    <col min="2055" max="2298" width="8.88671875" style="52"/>
    <col min="2299" max="2299" width="2.33203125" style="52" customWidth="1"/>
    <col min="2300" max="2300" width="19.44140625" style="52" customWidth="1"/>
    <col min="2301" max="2301" width="0.88671875" style="52" customWidth="1"/>
    <col min="2302" max="2302" width="9.88671875" style="52" customWidth="1"/>
    <col min="2303" max="2303" width="0.88671875" style="52" customWidth="1"/>
    <col min="2304" max="2304" width="9.88671875" style="52" customWidth="1"/>
    <col min="2305" max="2305" width="0.88671875" style="52" customWidth="1"/>
    <col min="2306" max="2306" width="9.88671875" style="52" customWidth="1"/>
    <col min="2307" max="2307" width="0.88671875" style="52" customWidth="1"/>
    <col min="2308" max="2308" width="9.88671875" style="52" customWidth="1"/>
    <col min="2309" max="2309" width="0.88671875" style="52" customWidth="1"/>
    <col min="2310" max="2310" width="9.88671875" style="52" customWidth="1"/>
    <col min="2311" max="2554" width="8.88671875" style="52"/>
    <col min="2555" max="2555" width="2.33203125" style="52" customWidth="1"/>
    <col min="2556" max="2556" width="19.44140625" style="52" customWidth="1"/>
    <col min="2557" max="2557" width="0.88671875" style="52" customWidth="1"/>
    <col min="2558" max="2558" width="9.88671875" style="52" customWidth="1"/>
    <col min="2559" max="2559" width="0.88671875" style="52" customWidth="1"/>
    <col min="2560" max="2560" width="9.88671875" style="52" customWidth="1"/>
    <col min="2561" max="2561" width="0.88671875" style="52" customWidth="1"/>
    <col min="2562" max="2562" width="9.88671875" style="52" customWidth="1"/>
    <col min="2563" max="2563" width="0.88671875" style="52" customWidth="1"/>
    <col min="2564" max="2564" width="9.88671875" style="52" customWidth="1"/>
    <col min="2565" max="2565" width="0.88671875" style="52" customWidth="1"/>
    <col min="2566" max="2566" width="9.88671875" style="52" customWidth="1"/>
    <col min="2567" max="2810" width="8.88671875" style="52"/>
    <col min="2811" max="2811" width="2.33203125" style="52" customWidth="1"/>
    <col min="2812" max="2812" width="19.44140625" style="52" customWidth="1"/>
    <col min="2813" max="2813" width="0.88671875" style="52" customWidth="1"/>
    <col min="2814" max="2814" width="9.88671875" style="52" customWidth="1"/>
    <col min="2815" max="2815" width="0.88671875" style="52" customWidth="1"/>
    <col min="2816" max="2816" width="9.88671875" style="52" customWidth="1"/>
    <col min="2817" max="2817" width="0.88671875" style="52" customWidth="1"/>
    <col min="2818" max="2818" width="9.88671875" style="52" customWidth="1"/>
    <col min="2819" max="2819" width="0.88671875" style="52" customWidth="1"/>
    <col min="2820" max="2820" width="9.88671875" style="52" customWidth="1"/>
    <col min="2821" max="2821" width="0.88671875" style="52" customWidth="1"/>
    <col min="2822" max="2822" width="9.88671875" style="52" customWidth="1"/>
    <col min="2823" max="3066" width="8.88671875" style="52"/>
    <col min="3067" max="3067" width="2.33203125" style="52" customWidth="1"/>
    <col min="3068" max="3068" width="19.44140625" style="52" customWidth="1"/>
    <col min="3069" max="3069" width="0.88671875" style="52" customWidth="1"/>
    <col min="3070" max="3070" width="9.88671875" style="52" customWidth="1"/>
    <col min="3071" max="3071" width="0.88671875" style="52" customWidth="1"/>
    <col min="3072" max="3072" width="9.88671875" style="52" customWidth="1"/>
    <col min="3073" max="3073" width="0.88671875" style="52" customWidth="1"/>
    <col min="3074" max="3074" width="9.88671875" style="52" customWidth="1"/>
    <col min="3075" max="3075" width="0.88671875" style="52" customWidth="1"/>
    <col min="3076" max="3076" width="9.88671875" style="52" customWidth="1"/>
    <col min="3077" max="3077" width="0.88671875" style="52" customWidth="1"/>
    <col min="3078" max="3078" width="9.88671875" style="52" customWidth="1"/>
    <col min="3079" max="3322" width="8.88671875" style="52"/>
    <col min="3323" max="3323" width="2.33203125" style="52" customWidth="1"/>
    <col min="3324" max="3324" width="19.44140625" style="52" customWidth="1"/>
    <col min="3325" max="3325" width="0.88671875" style="52" customWidth="1"/>
    <col min="3326" max="3326" width="9.88671875" style="52" customWidth="1"/>
    <col min="3327" max="3327" width="0.88671875" style="52" customWidth="1"/>
    <col min="3328" max="3328" width="9.88671875" style="52" customWidth="1"/>
    <col min="3329" max="3329" width="0.88671875" style="52" customWidth="1"/>
    <col min="3330" max="3330" width="9.88671875" style="52" customWidth="1"/>
    <col min="3331" max="3331" width="0.88671875" style="52" customWidth="1"/>
    <col min="3332" max="3332" width="9.88671875" style="52" customWidth="1"/>
    <col min="3333" max="3333" width="0.88671875" style="52" customWidth="1"/>
    <col min="3334" max="3334" width="9.88671875" style="52" customWidth="1"/>
    <col min="3335" max="3578" width="8.88671875" style="52"/>
    <col min="3579" max="3579" width="2.33203125" style="52" customWidth="1"/>
    <col min="3580" max="3580" width="19.44140625" style="52" customWidth="1"/>
    <col min="3581" max="3581" width="0.88671875" style="52" customWidth="1"/>
    <col min="3582" max="3582" width="9.88671875" style="52" customWidth="1"/>
    <col min="3583" max="3583" width="0.88671875" style="52" customWidth="1"/>
    <col min="3584" max="3584" width="9.88671875" style="52" customWidth="1"/>
    <col min="3585" max="3585" width="0.88671875" style="52" customWidth="1"/>
    <col min="3586" max="3586" width="9.88671875" style="52" customWidth="1"/>
    <col min="3587" max="3587" width="0.88671875" style="52" customWidth="1"/>
    <col min="3588" max="3588" width="9.88671875" style="52" customWidth="1"/>
    <col min="3589" max="3589" width="0.88671875" style="52" customWidth="1"/>
    <col min="3590" max="3590" width="9.88671875" style="52" customWidth="1"/>
    <col min="3591" max="3834" width="8.88671875" style="52"/>
    <col min="3835" max="3835" width="2.33203125" style="52" customWidth="1"/>
    <col min="3836" max="3836" width="19.44140625" style="52" customWidth="1"/>
    <col min="3837" max="3837" width="0.88671875" style="52" customWidth="1"/>
    <col min="3838" max="3838" width="9.88671875" style="52" customWidth="1"/>
    <col min="3839" max="3839" width="0.88671875" style="52" customWidth="1"/>
    <col min="3840" max="3840" width="9.88671875" style="52" customWidth="1"/>
    <col min="3841" max="3841" width="0.88671875" style="52" customWidth="1"/>
    <col min="3842" max="3842" width="9.88671875" style="52" customWidth="1"/>
    <col min="3843" max="3843" width="0.88671875" style="52" customWidth="1"/>
    <col min="3844" max="3844" width="9.88671875" style="52" customWidth="1"/>
    <col min="3845" max="3845" width="0.88671875" style="52" customWidth="1"/>
    <col min="3846" max="3846" width="9.88671875" style="52" customWidth="1"/>
    <col min="3847" max="4090" width="8.88671875" style="52"/>
    <col min="4091" max="4091" width="2.33203125" style="52" customWidth="1"/>
    <col min="4092" max="4092" width="19.44140625" style="52" customWidth="1"/>
    <col min="4093" max="4093" width="0.88671875" style="52" customWidth="1"/>
    <col min="4094" max="4094" width="9.88671875" style="52" customWidth="1"/>
    <col min="4095" max="4095" width="0.88671875" style="52" customWidth="1"/>
    <col min="4096" max="4096" width="9.88671875" style="52" customWidth="1"/>
    <col min="4097" max="4097" width="0.88671875" style="52" customWidth="1"/>
    <col min="4098" max="4098" width="9.88671875" style="52" customWidth="1"/>
    <col min="4099" max="4099" width="0.88671875" style="52" customWidth="1"/>
    <col min="4100" max="4100" width="9.88671875" style="52" customWidth="1"/>
    <col min="4101" max="4101" width="0.88671875" style="52" customWidth="1"/>
    <col min="4102" max="4102" width="9.88671875" style="52" customWidth="1"/>
    <col min="4103" max="4346" width="8.88671875" style="52"/>
    <col min="4347" max="4347" width="2.33203125" style="52" customWidth="1"/>
    <col min="4348" max="4348" width="19.44140625" style="52" customWidth="1"/>
    <col min="4349" max="4349" width="0.88671875" style="52" customWidth="1"/>
    <col min="4350" max="4350" width="9.88671875" style="52" customWidth="1"/>
    <col min="4351" max="4351" width="0.88671875" style="52" customWidth="1"/>
    <col min="4352" max="4352" width="9.88671875" style="52" customWidth="1"/>
    <col min="4353" max="4353" width="0.88671875" style="52" customWidth="1"/>
    <col min="4354" max="4354" width="9.88671875" style="52" customWidth="1"/>
    <col min="4355" max="4355" width="0.88671875" style="52" customWidth="1"/>
    <col min="4356" max="4356" width="9.88671875" style="52" customWidth="1"/>
    <col min="4357" max="4357" width="0.88671875" style="52" customWidth="1"/>
    <col min="4358" max="4358" width="9.88671875" style="52" customWidth="1"/>
    <col min="4359" max="4602" width="8.88671875" style="52"/>
    <col min="4603" max="4603" width="2.33203125" style="52" customWidth="1"/>
    <col min="4604" max="4604" width="19.44140625" style="52" customWidth="1"/>
    <col min="4605" max="4605" width="0.88671875" style="52" customWidth="1"/>
    <col min="4606" max="4606" width="9.88671875" style="52" customWidth="1"/>
    <col min="4607" max="4607" width="0.88671875" style="52" customWidth="1"/>
    <col min="4608" max="4608" width="9.88671875" style="52" customWidth="1"/>
    <col min="4609" max="4609" width="0.88671875" style="52" customWidth="1"/>
    <col min="4610" max="4610" width="9.88671875" style="52" customWidth="1"/>
    <col min="4611" max="4611" width="0.88671875" style="52" customWidth="1"/>
    <col min="4612" max="4612" width="9.88671875" style="52" customWidth="1"/>
    <col min="4613" max="4613" width="0.88671875" style="52" customWidth="1"/>
    <col min="4614" max="4614" width="9.88671875" style="52" customWidth="1"/>
    <col min="4615" max="4858" width="8.88671875" style="52"/>
    <col min="4859" max="4859" width="2.33203125" style="52" customWidth="1"/>
    <col min="4860" max="4860" width="19.44140625" style="52" customWidth="1"/>
    <col min="4861" max="4861" width="0.88671875" style="52" customWidth="1"/>
    <col min="4862" max="4862" width="9.88671875" style="52" customWidth="1"/>
    <col min="4863" max="4863" width="0.88671875" style="52" customWidth="1"/>
    <col min="4864" max="4864" width="9.88671875" style="52" customWidth="1"/>
    <col min="4865" max="4865" width="0.88671875" style="52" customWidth="1"/>
    <col min="4866" max="4866" width="9.88671875" style="52" customWidth="1"/>
    <col min="4867" max="4867" width="0.88671875" style="52" customWidth="1"/>
    <col min="4868" max="4868" width="9.88671875" style="52" customWidth="1"/>
    <col min="4869" max="4869" width="0.88671875" style="52" customWidth="1"/>
    <col min="4870" max="4870" width="9.88671875" style="52" customWidth="1"/>
    <col min="4871" max="5114" width="8.88671875" style="52"/>
    <col min="5115" max="5115" width="2.33203125" style="52" customWidth="1"/>
    <col min="5116" max="5116" width="19.44140625" style="52" customWidth="1"/>
    <col min="5117" max="5117" width="0.88671875" style="52" customWidth="1"/>
    <col min="5118" max="5118" width="9.88671875" style="52" customWidth="1"/>
    <col min="5119" max="5119" width="0.88671875" style="52" customWidth="1"/>
    <col min="5120" max="5120" width="9.88671875" style="52" customWidth="1"/>
    <col min="5121" max="5121" width="0.88671875" style="52" customWidth="1"/>
    <col min="5122" max="5122" width="9.88671875" style="52" customWidth="1"/>
    <col min="5123" max="5123" width="0.88671875" style="52" customWidth="1"/>
    <col min="5124" max="5124" width="9.88671875" style="52" customWidth="1"/>
    <col min="5125" max="5125" width="0.88671875" style="52" customWidth="1"/>
    <col min="5126" max="5126" width="9.88671875" style="52" customWidth="1"/>
    <col min="5127" max="5370" width="8.88671875" style="52"/>
    <col min="5371" max="5371" width="2.33203125" style="52" customWidth="1"/>
    <col min="5372" max="5372" width="19.44140625" style="52" customWidth="1"/>
    <col min="5373" max="5373" width="0.88671875" style="52" customWidth="1"/>
    <col min="5374" max="5374" width="9.88671875" style="52" customWidth="1"/>
    <col min="5375" max="5375" width="0.88671875" style="52" customWidth="1"/>
    <col min="5376" max="5376" width="9.88671875" style="52" customWidth="1"/>
    <col min="5377" max="5377" width="0.88671875" style="52" customWidth="1"/>
    <col min="5378" max="5378" width="9.88671875" style="52" customWidth="1"/>
    <col min="5379" max="5379" width="0.88671875" style="52" customWidth="1"/>
    <col min="5380" max="5380" width="9.88671875" style="52" customWidth="1"/>
    <col min="5381" max="5381" width="0.88671875" style="52" customWidth="1"/>
    <col min="5382" max="5382" width="9.88671875" style="52" customWidth="1"/>
    <col min="5383" max="5626" width="8.88671875" style="52"/>
    <col min="5627" max="5627" width="2.33203125" style="52" customWidth="1"/>
    <col min="5628" max="5628" width="19.44140625" style="52" customWidth="1"/>
    <col min="5629" max="5629" width="0.88671875" style="52" customWidth="1"/>
    <col min="5630" max="5630" width="9.88671875" style="52" customWidth="1"/>
    <col min="5631" max="5631" width="0.88671875" style="52" customWidth="1"/>
    <col min="5632" max="5632" width="9.88671875" style="52" customWidth="1"/>
    <col min="5633" max="5633" width="0.88671875" style="52" customWidth="1"/>
    <col min="5634" max="5634" width="9.88671875" style="52" customWidth="1"/>
    <col min="5635" max="5635" width="0.88671875" style="52" customWidth="1"/>
    <col min="5636" max="5636" width="9.88671875" style="52" customWidth="1"/>
    <col min="5637" max="5637" width="0.88671875" style="52" customWidth="1"/>
    <col min="5638" max="5638" width="9.88671875" style="52" customWidth="1"/>
    <col min="5639" max="5882" width="8.88671875" style="52"/>
    <col min="5883" max="5883" width="2.33203125" style="52" customWidth="1"/>
    <col min="5884" max="5884" width="19.44140625" style="52" customWidth="1"/>
    <col min="5885" max="5885" width="0.88671875" style="52" customWidth="1"/>
    <col min="5886" max="5886" width="9.88671875" style="52" customWidth="1"/>
    <col min="5887" max="5887" width="0.88671875" style="52" customWidth="1"/>
    <col min="5888" max="5888" width="9.88671875" style="52" customWidth="1"/>
    <col min="5889" max="5889" width="0.88671875" style="52" customWidth="1"/>
    <col min="5890" max="5890" width="9.88671875" style="52" customWidth="1"/>
    <col min="5891" max="5891" width="0.88671875" style="52" customWidth="1"/>
    <col min="5892" max="5892" width="9.88671875" style="52" customWidth="1"/>
    <col min="5893" max="5893" width="0.88671875" style="52" customWidth="1"/>
    <col min="5894" max="5894" width="9.88671875" style="52" customWidth="1"/>
    <col min="5895" max="6138" width="8.88671875" style="52"/>
    <col min="6139" max="6139" width="2.33203125" style="52" customWidth="1"/>
    <col min="6140" max="6140" width="19.44140625" style="52" customWidth="1"/>
    <col min="6141" max="6141" width="0.88671875" style="52" customWidth="1"/>
    <col min="6142" max="6142" width="9.88671875" style="52" customWidth="1"/>
    <col min="6143" max="6143" width="0.88671875" style="52" customWidth="1"/>
    <col min="6144" max="6144" width="9.88671875" style="52" customWidth="1"/>
    <col min="6145" max="6145" width="0.88671875" style="52" customWidth="1"/>
    <col min="6146" max="6146" width="9.88671875" style="52" customWidth="1"/>
    <col min="6147" max="6147" width="0.88671875" style="52" customWidth="1"/>
    <col min="6148" max="6148" width="9.88671875" style="52" customWidth="1"/>
    <col min="6149" max="6149" width="0.88671875" style="52" customWidth="1"/>
    <col min="6150" max="6150" width="9.88671875" style="52" customWidth="1"/>
    <col min="6151" max="6394" width="8.88671875" style="52"/>
    <col min="6395" max="6395" width="2.33203125" style="52" customWidth="1"/>
    <col min="6396" max="6396" width="19.44140625" style="52" customWidth="1"/>
    <col min="6397" max="6397" width="0.88671875" style="52" customWidth="1"/>
    <col min="6398" max="6398" width="9.88671875" style="52" customWidth="1"/>
    <col min="6399" max="6399" width="0.88671875" style="52" customWidth="1"/>
    <col min="6400" max="6400" width="9.88671875" style="52" customWidth="1"/>
    <col min="6401" max="6401" width="0.88671875" style="52" customWidth="1"/>
    <col min="6402" max="6402" width="9.88671875" style="52" customWidth="1"/>
    <col min="6403" max="6403" width="0.88671875" style="52" customWidth="1"/>
    <col min="6404" max="6404" width="9.88671875" style="52" customWidth="1"/>
    <col min="6405" max="6405" width="0.88671875" style="52" customWidth="1"/>
    <col min="6406" max="6406" width="9.88671875" style="52" customWidth="1"/>
    <col min="6407" max="6650" width="8.88671875" style="52"/>
    <col min="6651" max="6651" width="2.33203125" style="52" customWidth="1"/>
    <col min="6652" max="6652" width="19.44140625" style="52" customWidth="1"/>
    <col min="6653" max="6653" width="0.88671875" style="52" customWidth="1"/>
    <col min="6654" max="6654" width="9.88671875" style="52" customWidth="1"/>
    <col min="6655" max="6655" width="0.88671875" style="52" customWidth="1"/>
    <col min="6656" max="6656" width="9.88671875" style="52" customWidth="1"/>
    <col min="6657" max="6657" width="0.88671875" style="52" customWidth="1"/>
    <col min="6658" max="6658" width="9.88671875" style="52" customWidth="1"/>
    <col min="6659" max="6659" width="0.88671875" style="52" customWidth="1"/>
    <col min="6660" max="6660" width="9.88671875" style="52" customWidth="1"/>
    <col min="6661" max="6661" width="0.88671875" style="52" customWidth="1"/>
    <col min="6662" max="6662" width="9.88671875" style="52" customWidth="1"/>
    <col min="6663" max="6906" width="8.88671875" style="52"/>
    <col min="6907" max="6907" width="2.33203125" style="52" customWidth="1"/>
    <col min="6908" max="6908" width="19.44140625" style="52" customWidth="1"/>
    <col min="6909" max="6909" width="0.88671875" style="52" customWidth="1"/>
    <col min="6910" max="6910" width="9.88671875" style="52" customWidth="1"/>
    <col min="6911" max="6911" width="0.88671875" style="52" customWidth="1"/>
    <col min="6912" max="6912" width="9.88671875" style="52" customWidth="1"/>
    <col min="6913" max="6913" width="0.88671875" style="52" customWidth="1"/>
    <col min="6914" max="6914" width="9.88671875" style="52" customWidth="1"/>
    <col min="6915" max="6915" width="0.88671875" style="52" customWidth="1"/>
    <col min="6916" max="6916" width="9.88671875" style="52" customWidth="1"/>
    <col min="6917" max="6917" width="0.88671875" style="52" customWidth="1"/>
    <col min="6918" max="6918" width="9.88671875" style="52" customWidth="1"/>
    <col min="6919" max="7162" width="8.88671875" style="52"/>
    <col min="7163" max="7163" width="2.33203125" style="52" customWidth="1"/>
    <col min="7164" max="7164" width="19.44140625" style="52" customWidth="1"/>
    <col min="7165" max="7165" width="0.88671875" style="52" customWidth="1"/>
    <col min="7166" max="7166" width="9.88671875" style="52" customWidth="1"/>
    <col min="7167" max="7167" width="0.88671875" style="52" customWidth="1"/>
    <col min="7168" max="7168" width="9.88671875" style="52" customWidth="1"/>
    <col min="7169" max="7169" width="0.88671875" style="52" customWidth="1"/>
    <col min="7170" max="7170" width="9.88671875" style="52" customWidth="1"/>
    <col min="7171" max="7171" width="0.88671875" style="52" customWidth="1"/>
    <col min="7172" max="7172" width="9.88671875" style="52" customWidth="1"/>
    <col min="7173" max="7173" width="0.88671875" style="52" customWidth="1"/>
    <col min="7174" max="7174" width="9.88671875" style="52" customWidth="1"/>
    <col min="7175" max="7418" width="8.88671875" style="52"/>
    <col min="7419" max="7419" width="2.33203125" style="52" customWidth="1"/>
    <col min="7420" max="7420" width="19.44140625" style="52" customWidth="1"/>
    <col min="7421" max="7421" width="0.88671875" style="52" customWidth="1"/>
    <col min="7422" max="7422" width="9.88671875" style="52" customWidth="1"/>
    <col min="7423" max="7423" width="0.88671875" style="52" customWidth="1"/>
    <col min="7424" max="7424" width="9.88671875" style="52" customWidth="1"/>
    <col min="7425" max="7425" width="0.88671875" style="52" customWidth="1"/>
    <col min="7426" max="7426" width="9.88671875" style="52" customWidth="1"/>
    <col min="7427" max="7427" width="0.88671875" style="52" customWidth="1"/>
    <col min="7428" max="7428" width="9.88671875" style="52" customWidth="1"/>
    <col min="7429" max="7429" width="0.88671875" style="52" customWidth="1"/>
    <col min="7430" max="7430" width="9.88671875" style="52" customWidth="1"/>
    <col min="7431" max="7674" width="8.88671875" style="52"/>
    <col min="7675" max="7675" width="2.33203125" style="52" customWidth="1"/>
    <col min="7676" max="7676" width="19.44140625" style="52" customWidth="1"/>
    <col min="7677" max="7677" width="0.88671875" style="52" customWidth="1"/>
    <col min="7678" max="7678" width="9.88671875" style="52" customWidth="1"/>
    <col min="7679" max="7679" width="0.88671875" style="52" customWidth="1"/>
    <col min="7680" max="7680" width="9.88671875" style="52" customWidth="1"/>
    <col min="7681" max="7681" width="0.88671875" style="52" customWidth="1"/>
    <col min="7682" max="7682" width="9.88671875" style="52" customWidth="1"/>
    <col min="7683" max="7683" width="0.88671875" style="52" customWidth="1"/>
    <col min="7684" max="7684" width="9.88671875" style="52" customWidth="1"/>
    <col min="7685" max="7685" width="0.88671875" style="52" customWidth="1"/>
    <col min="7686" max="7686" width="9.88671875" style="52" customWidth="1"/>
    <col min="7687" max="7930" width="8.88671875" style="52"/>
    <col min="7931" max="7931" width="2.33203125" style="52" customWidth="1"/>
    <col min="7932" max="7932" width="19.44140625" style="52" customWidth="1"/>
    <col min="7933" max="7933" width="0.88671875" style="52" customWidth="1"/>
    <col min="7934" max="7934" width="9.88671875" style="52" customWidth="1"/>
    <col min="7935" max="7935" width="0.88671875" style="52" customWidth="1"/>
    <col min="7936" max="7936" width="9.88671875" style="52" customWidth="1"/>
    <col min="7937" max="7937" width="0.88671875" style="52" customWidth="1"/>
    <col min="7938" max="7938" width="9.88671875" style="52" customWidth="1"/>
    <col min="7939" max="7939" width="0.88671875" style="52" customWidth="1"/>
    <col min="7940" max="7940" width="9.88671875" style="52" customWidth="1"/>
    <col min="7941" max="7941" width="0.88671875" style="52" customWidth="1"/>
    <col min="7942" max="7942" width="9.88671875" style="52" customWidth="1"/>
    <col min="7943" max="8186" width="8.88671875" style="52"/>
    <col min="8187" max="8187" width="2.33203125" style="52" customWidth="1"/>
    <col min="8188" max="8188" width="19.44140625" style="52" customWidth="1"/>
    <col min="8189" max="8189" width="0.88671875" style="52" customWidth="1"/>
    <col min="8190" max="8190" width="9.88671875" style="52" customWidth="1"/>
    <col min="8191" max="8191" width="0.88671875" style="52" customWidth="1"/>
    <col min="8192" max="8192" width="9.88671875" style="52" customWidth="1"/>
    <col min="8193" max="8193" width="0.88671875" style="52" customWidth="1"/>
    <col min="8194" max="8194" width="9.88671875" style="52" customWidth="1"/>
    <col min="8195" max="8195" width="0.88671875" style="52" customWidth="1"/>
    <col min="8196" max="8196" width="9.88671875" style="52" customWidth="1"/>
    <col min="8197" max="8197" width="0.88671875" style="52" customWidth="1"/>
    <col min="8198" max="8198" width="9.88671875" style="52" customWidth="1"/>
    <col min="8199" max="8442" width="8.88671875" style="52"/>
    <col min="8443" max="8443" width="2.33203125" style="52" customWidth="1"/>
    <col min="8444" max="8444" width="19.44140625" style="52" customWidth="1"/>
    <col min="8445" max="8445" width="0.88671875" style="52" customWidth="1"/>
    <col min="8446" max="8446" width="9.88671875" style="52" customWidth="1"/>
    <col min="8447" max="8447" width="0.88671875" style="52" customWidth="1"/>
    <col min="8448" max="8448" width="9.88671875" style="52" customWidth="1"/>
    <col min="8449" max="8449" width="0.88671875" style="52" customWidth="1"/>
    <col min="8450" max="8450" width="9.88671875" style="52" customWidth="1"/>
    <col min="8451" max="8451" width="0.88671875" style="52" customWidth="1"/>
    <col min="8452" max="8452" width="9.88671875" style="52" customWidth="1"/>
    <col min="8453" max="8453" width="0.88671875" style="52" customWidth="1"/>
    <col min="8454" max="8454" width="9.88671875" style="52" customWidth="1"/>
    <col min="8455" max="8698" width="8.88671875" style="52"/>
    <col min="8699" max="8699" width="2.33203125" style="52" customWidth="1"/>
    <col min="8700" max="8700" width="19.44140625" style="52" customWidth="1"/>
    <col min="8701" max="8701" width="0.88671875" style="52" customWidth="1"/>
    <col min="8702" max="8702" width="9.88671875" style="52" customWidth="1"/>
    <col min="8703" max="8703" width="0.88671875" style="52" customWidth="1"/>
    <col min="8704" max="8704" width="9.88671875" style="52" customWidth="1"/>
    <col min="8705" max="8705" width="0.88671875" style="52" customWidth="1"/>
    <col min="8706" max="8706" width="9.88671875" style="52" customWidth="1"/>
    <col min="8707" max="8707" width="0.88671875" style="52" customWidth="1"/>
    <col min="8708" max="8708" width="9.88671875" style="52" customWidth="1"/>
    <col min="8709" max="8709" width="0.88671875" style="52" customWidth="1"/>
    <col min="8710" max="8710" width="9.88671875" style="52" customWidth="1"/>
    <col min="8711" max="8954" width="8.88671875" style="52"/>
    <col min="8955" max="8955" width="2.33203125" style="52" customWidth="1"/>
    <col min="8956" max="8956" width="19.44140625" style="52" customWidth="1"/>
    <col min="8957" max="8957" width="0.88671875" style="52" customWidth="1"/>
    <col min="8958" max="8958" width="9.88671875" style="52" customWidth="1"/>
    <col min="8959" max="8959" width="0.88671875" style="52" customWidth="1"/>
    <col min="8960" max="8960" width="9.88671875" style="52" customWidth="1"/>
    <col min="8961" max="8961" width="0.88671875" style="52" customWidth="1"/>
    <col min="8962" max="8962" width="9.88671875" style="52" customWidth="1"/>
    <col min="8963" max="8963" width="0.88671875" style="52" customWidth="1"/>
    <col min="8964" max="8964" width="9.88671875" style="52" customWidth="1"/>
    <col min="8965" max="8965" width="0.88671875" style="52" customWidth="1"/>
    <col min="8966" max="8966" width="9.88671875" style="52" customWidth="1"/>
    <col min="8967" max="9210" width="8.88671875" style="52"/>
    <col min="9211" max="9211" width="2.33203125" style="52" customWidth="1"/>
    <col min="9212" max="9212" width="19.44140625" style="52" customWidth="1"/>
    <col min="9213" max="9213" width="0.88671875" style="52" customWidth="1"/>
    <col min="9214" max="9214" width="9.88671875" style="52" customWidth="1"/>
    <col min="9215" max="9215" width="0.88671875" style="52" customWidth="1"/>
    <col min="9216" max="9216" width="9.88671875" style="52" customWidth="1"/>
    <col min="9217" max="9217" width="0.88671875" style="52" customWidth="1"/>
    <col min="9218" max="9218" width="9.88671875" style="52" customWidth="1"/>
    <col min="9219" max="9219" width="0.88671875" style="52" customWidth="1"/>
    <col min="9220" max="9220" width="9.88671875" style="52" customWidth="1"/>
    <col min="9221" max="9221" width="0.88671875" style="52" customWidth="1"/>
    <col min="9222" max="9222" width="9.88671875" style="52" customWidth="1"/>
    <col min="9223" max="9466" width="8.88671875" style="52"/>
    <col min="9467" max="9467" width="2.33203125" style="52" customWidth="1"/>
    <col min="9468" max="9468" width="19.44140625" style="52" customWidth="1"/>
    <col min="9469" max="9469" width="0.88671875" style="52" customWidth="1"/>
    <col min="9470" max="9470" width="9.88671875" style="52" customWidth="1"/>
    <col min="9471" max="9471" width="0.88671875" style="52" customWidth="1"/>
    <col min="9472" max="9472" width="9.88671875" style="52" customWidth="1"/>
    <col min="9473" max="9473" width="0.88671875" style="52" customWidth="1"/>
    <col min="9474" max="9474" width="9.88671875" style="52" customWidth="1"/>
    <col min="9475" max="9475" width="0.88671875" style="52" customWidth="1"/>
    <col min="9476" max="9476" width="9.88671875" style="52" customWidth="1"/>
    <col min="9477" max="9477" width="0.88671875" style="52" customWidth="1"/>
    <col min="9478" max="9478" width="9.88671875" style="52" customWidth="1"/>
    <col min="9479" max="9722" width="8.88671875" style="52"/>
    <col min="9723" max="9723" width="2.33203125" style="52" customWidth="1"/>
    <col min="9724" max="9724" width="19.44140625" style="52" customWidth="1"/>
    <col min="9725" max="9725" width="0.88671875" style="52" customWidth="1"/>
    <col min="9726" max="9726" width="9.88671875" style="52" customWidth="1"/>
    <col min="9727" max="9727" width="0.88671875" style="52" customWidth="1"/>
    <col min="9728" max="9728" width="9.88671875" style="52" customWidth="1"/>
    <col min="9729" max="9729" width="0.88671875" style="52" customWidth="1"/>
    <col min="9730" max="9730" width="9.88671875" style="52" customWidth="1"/>
    <col min="9731" max="9731" width="0.88671875" style="52" customWidth="1"/>
    <col min="9732" max="9732" width="9.88671875" style="52" customWidth="1"/>
    <col min="9733" max="9733" width="0.88671875" style="52" customWidth="1"/>
    <col min="9734" max="9734" width="9.88671875" style="52" customWidth="1"/>
    <col min="9735" max="9978" width="8.88671875" style="52"/>
    <col min="9979" max="9979" width="2.33203125" style="52" customWidth="1"/>
    <col min="9980" max="9980" width="19.44140625" style="52" customWidth="1"/>
    <col min="9981" max="9981" width="0.88671875" style="52" customWidth="1"/>
    <col min="9982" max="9982" width="9.88671875" style="52" customWidth="1"/>
    <col min="9983" max="9983" width="0.88671875" style="52" customWidth="1"/>
    <col min="9984" max="9984" width="9.88671875" style="52" customWidth="1"/>
    <col min="9985" max="9985" width="0.88671875" style="52" customWidth="1"/>
    <col min="9986" max="9986" width="9.88671875" style="52" customWidth="1"/>
    <col min="9987" max="9987" width="0.88671875" style="52" customWidth="1"/>
    <col min="9988" max="9988" width="9.88671875" style="52" customWidth="1"/>
    <col min="9989" max="9989" width="0.88671875" style="52" customWidth="1"/>
    <col min="9990" max="9990" width="9.88671875" style="52" customWidth="1"/>
    <col min="9991" max="10234" width="8.88671875" style="52"/>
    <col min="10235" max="10235" width="2.33203125" style="52" customWidth="1"/>
    <col min="10236" max="10236" width="19.44140625" style="52" customWidth="1"/>
    <col min="10237" max="10237" width="0.88671875" style="52" customWidth="1"/>
    <col min="10238" max="10238" width="9.88671875" style="52" customWidth="1"/>
    <col min="10239" max="10239" width="0.88671875" style="52" customWidth="1"/>
    <col min="10240" max="10240" width="9.88671875" style="52" customWidth="1"/>
    <col min="10241" max="10241" width="0.88671875" style="52" customWidth="1"/>
    <col min="10242" max="10242" width="9.88671875" style="52" customWidth="1"/>
    <col min="10243" max="10243" width="0.88671875" style="52" customWidth="1"/>
    <col min="10244" max="10244" width="9.88671875" style="52" customWidth="1"/>
    <col min="10245" max="10245" width="0.88671875" style="52" customWidth="1"/>
    <col min="10246" max="10246" width="9.88671875" style="52" customWidth="1"/>
    <col min="10247" max="10490" width="8.88671875" style="52"/>
    <col min="10491" max="10491" width="2.33203125" style="52" customWidth="1"/>
    <col min="10492" max="10492" width="19.44140625" style="52" customWidth="1"/>
    <col min="10493" max="10493" width="0.88671875" style="52" customWidth="1"/>
    <col min="10494" max="10494" width="9.88671875" style="52" customWidth="1"/>
    <col min="10495" max="10495" width="0.88671875" style="52" customWidth="1"/>
    <col min="10496" max="10496" width="9.88671875" style="52" customWidth="1"/>
    <col min="10497" max="10497" width="0.88671875" style="52" customWidth="1"/>
    <col min="10498" max="10498" width="9.88671875" style="52" customWidth="1"/>
    <col min="10499" max="10499" width="0.88671875" style="52" customWidth="1"/>
    <col min="10500" max="10500" width="9.88671875" style="52" customWidth="1"/>
    <col min="10501" max="10501" width="0.88671875" style="52" customWidth="1"/>
    <col min="10502" max="10502" width="9.88671875" style="52" customWidth="1"/>
    <col min="10503" max="10746" width="8.88671875" style="52"/>
    <col min="10747" max="10747" width="2.33203125" style="52" customWidth="1"/>
    <col min="10748" max="10748" width="19.44140625" style="52" customWidth="1"/>
    <col min="10749" max="10749" width="0.88671875" style="52" customWidth="1"/>
    <col min="10750" max="10750" width="9.88671875" style="52" customWidth="1"/>
    <col min="10751" max="10751" width="0.88671875" style="52" customWidth="1"/>
    <col min="10752" max="10752" width="9.88671875" style="52" customWidth="1"/>
    <col min="10753" max="10753" width="0.88671875" style="52" customWidth="1"/>
    <col min="10754" max="10754" width="9.88671875" style="52" customWidth="1"/>
    <col min="10755" max="10755" width="0.88671875" style="52" customWidth="1"/>
    <col min="10756" max="10756" width="9.88671875" style="52" customWidth="1"/>
    <col min="10757" max="10757" width="0.88671875" style="52" customWidth="1"/>
    <col min="10758" max="10758" width="9.88671875" style="52" customWidth="1"/>
    <col min="10759" max="11002" width="8.88671875" style="52"/>
    <col min="11003" max="11003" width="2.33203125" style="52" customWidth="1"/>
    <col min="11004" max="11004" width="19.44140625" style="52" customWidth="1"/>
    <col min="11005" max="11005" width="0.88671875" style="52" customWidth="1"/>
    <col min="11006" max="11006" width="9.88671875" style="52" customWidth="1"/>
    <col min="11007" max="11007" width="0.88671875" style="52" customWidth="1"/>
    <col min="11008" max="11008" width="9.88671875" style="52" customWidth="1"/>
    <col min="11009" max="11009" width="0.88671875" style="52" customWidth="1"/>
    <col min="11010" max="11010" width="9.88671875" style="52" customWidth="1"/>
    <col min="11011" max="11011" width="0.88671875" style="52" customWidth="1"/>
    <col min="11012" max="11012" width="9.88671875" style="52" customWidth="1"/>
    <col min="11013" max="11013" width="0.88671875" style="52" customWidth="1"/>
    <col min="11014" max="11014" width="9.88671875" style="52" customWidth="1"/>
    <col min="11015" max="11258" width="8.88671875" style="52"/>
    <col min="11259" max="11259" width="2.33203125" style="52" customWidth="1"/>
    <col min="11260" max="11260" width="19.44140625" style="52" customWidth="1"/>
    <col min="11261" max="11261" width="0.88671875" style="52" customWidth="1"/>
    <col min="11262" max="11262" width="9.88671875" style="52" customWidth="1"/>
    <col min="11263" max="11263" width="0.88671875" style="52" customWidth="1"/>
    <col min="11264" max="11264" width="9.88671875" style="52" customWidth="1"/>
    <col min="11265" max="11265" width="0.88671875" style="52" customWidth="1"/>
    <col min="11266" max="11266" width="9.88671875" style="52" customWidth="1"/>
    <col min="11267" max="11267" width="0.88671875" style="52" customWidth="1"/>
    <col min="11268" max="11268" width="9.88671875" style="52" customWidth="1"/>
    <col min="11269" max="11269" width="0.88671875" style="52" customWidth="1"/>
    <col min="11270" max="11270" width="9.88671875" style="52" customWidth="1"/>
    <col min="11271" max="11514" width="8.88671875" style="52"/>
    <col min="11515" max="11515" width="2.33203125" style="52" customWidth="1"/>
    <col min="11516" max="11516" width="19.44140625" style="52" customWidth="1"/>
    <col min="11517" max="11517" width="0.88671875" style="52" customWidth="1"/>
    <col min="11518" max="11518" width="9.88671875" style="52" customWidth="1"/>
    <col min="11519" max="11519" width="0.88671875" style="52" customWidth="1"/>
    <col min="11520" max="11520" width="9.88671875" style="52" customWidth="1"/>
    <col min="11521" max="11521" width="0.88671875" style="52" customWidth="1"/>
    <col min="11522" max="11522" width="9.88671875" style="52" customWidth="1"/>
    <col min="11523" max="11523" width="0.88671875" style="52" customWidth="1"/>
    <col min="11524" max="11524" width="9.88671875" style="52" customWidth="1"/>
    <col min="11525" max="11525" width="0.88671875" style="52" customWidth="1"/>
    <col min="11526" max="11526" width="9.88671875" style="52" customWidth="1"/>
    <col min="11527" max="11770" width="8.88671875" style="52"/>
    <col min="11771" max="11771" width="2.33203125" style="52" customWidth="1"/>
    <col min="11772" max="11772" width="19.44140625" style="52" customWidth="1"/>
    <col min="11773" max="11773" width="0.88671875" style="52" customWidth="1"/>
    <col min="11774" max="11774" width="9.88671875" style="52" customWidth="1"/>
    <col min="11775" max="11775" width="0.88671875" style="52" customWidth="1"/>
    <col min="11776" max="11776" width="9.88671875" style="52" customWidth="1"/>
    <col min="11777" max="11777" width="0.88671875" style="52" customWidth="1"/>
    <col min="11778" max="11778" width="9.88671875" style="52" customWidth="1"/>
    <col min="11779" max="11779" width="0.88671875" style="52" customWidth="1"/>
    <col min="11780" max="11780" width="9.88671875" style="52" customWidth="1"/>
    <col min="11781" max="11781" width="0.88671875" style="52" customWidth="1"/>
    <col min="11782" max="11782" width="9.88671875" style="52" customWidth="1"/>
    <col min="11783" max="12026" width="8.88671875" style="52"/>
    <col min="12027" max="12027" width="2.33203125" style="52" customWidth="1"/>
    <col min="12028" max="12028" width="19.44140625" style="52" customWidth="1"/>
    <col min="12029" max="12029" width="0.88671875" style="52" customWidth="1"/>
    <col min="12030" max="12030" width="9.88671875" style="52" customWidth="1"/>
    <col min="12031" max="12031" width="0.88671875" style="52" customWidth="1"/>
    <col min="12032" max="12032" width="9.88671875" style="52" customWidth="1"/>
    <col min="12033" max="12033" width="0.88671875" style="52" customWidth="1"/>
    <col min="12034" max="12034" width="9.88671875" style="52" customWidth="1"/>
    <col min="12035" max="12035" width="0.88671875" style="52" customWidth="1"/>
    <col min="12036" max="12036" width="9.88671875" style="52" customWidth="1"/>
    <col min="12037" max="12037" width="0.88671875" style="52" customWidth="1"/>
    <col min="12038" max="12038" width="9.88671875" style="52" customWidth="1"/>
    <col min="12039" max="12282" width="8.88671875" style="52"/>
    <col min="12283" max="12283" width="2.33203125" style="52" customWidth="1"/>
    <col min="12284" max="12284" width="19.44140625" style="52" customWidth="1"/>
    <col min="12285" max="12285" width="0.88671875" style="52" customWidth="1"/>
    <col min="12286" max="12286" width="9.88671875" style="52" customWidth="1"/>
    <col min="12287" max="12287" width="0.88671875" style="52" customWidth="1"/>
    <col min="12288" max="12288" width="9.88671875" style="52" customWidth="1"/>
    <col min="12289" max="12289" width="0.88671875" style="52" customWidth="1"/>
    <col min="12290" max="12290" width="9.88671875" style="52" customWidth="1"/>
    <col min="12291" max="12291" width="0.88671875" style="52" customWidth="1"/>
    <col min="12292" max="12292" width="9.88671875" style="52" customWidth="1"/>
    <col min="12293" max="12293" width="0.88671875" style="52" customWidth="1"/>
    <col min="12294" max="12294" width="9.88671875" style="52" customWidth="1"/>
    <col min="12295" max="12538" width="8.88671875" style="52"/>
    <col min="12539" max="12539" width="2.33203125" style="52" customWidth="1"/>
    <col min="12540" max="12540" width="19.44140625" style="52" customWidth="1"/>
    <col min="12541" max="12541" width="0.88671875" style="52" customWidth="1"/>
    <col min="12542" max="12542" width="9.88671875" style="52" customWidth="1"/>
    <col min="12543" max="12543" width="0.88671875" style="52" customWidth="1"/>
    <col min="12544" max="12544" width="9.88671875" style="52" customWidth="1"/>
    <col min="12545" max="12545" width="0.88671875" style="52" customWidth="1"/>
    <col min="12546" max="12546" width="9.88671875" style="52" customWidth="1"/>
    <col min="12547" max="12547" width="0.88671875" style="52" customWidth="1"/>
    <col min="12548" max="12548" width="9.88671875" style="52" customWidth="1"/>
    <col min="12549" max="12549" width="0.88671875" style="52" customWidth="1"/>
    <col min="12550" max="12550" width="9.88671875" style="52" customWidth="1"/>
    <col min="12551" max="12794" width="8.88671875" style="52"/>
    <col min="12795" max="12795" width="2.33203125" style="52" customWidth="1"/>
    <col min="12796" max="12796" width="19.44140625" style="52" customWidth="1"/>
    <col min="12797" max="12797" width="0.88671875" style="52" customWidth="1"/>
    <col min="12798" max="12798" width="9.88671875" style="52" customWidth="1"/>
    <col min="12799" max="12799" width="0.88671875" style="52" customWidth="1"/>
    <col min="12800" max="12800" width="9.88671875" style="52" customWidth="1"/>
    <col min="12801" max="12801" width="0.88671875" style="52" customWidth="1"/>
    <col min="12802" max="12802" width="9.88671875" style="52" customWidth="1"/>
    <col min="12803" max="12803" width="0.88671875" style="52" customWidth="1"/>
    <col min="12804" max="12804" width="9.88671875" style="52" customWidth="1"/>
    <col min="12805" max="12805" width="0.88671875" style="52" customWidth="1"/>
    <col min="12806" max="12806" width="9.88671875" style="52" customWidth="1"/>
    <col min="12807" max="13050" width="8.88671875" style="52"/>
    <col min="13051" max="13051" width="2.33203125" style="52" customWidth="1"/>
    <col min="13052" max="13052" width="19.44140625" style="52" customWidth="1"/>
    <col min="13053" max="13053" width="0.88671875" style="52" customWidth="1"/>
    <col min="13054" max="13054" width="9.88671875" style="52" customWidth="1"/>
    <col min="13055" max="13055" width="0.88671875" style="52" customWidth="1"/>
    <col min="13056" max="13056" width="9.88671875" style="52" customWidth="1"/>
    <col min="13057" max="13057" width="0.88671875" style="52" customWidth="1"/>
    <col min="13058" max="13058" width="9.88671875" style="52" customWidth="1"/>
    <col min="13059" max="13059" width="0.88671875" style="52" customWidth="1"/>
    <col min="13060" max="13060" width="9.88671875" style="52" customWidth="1"/>
    <col min="13061" max="13061" width="0.88671875" style="52" customWidth="1"/>
    <col min="13062" max="13062" width="9.88671875" style="52" customWidth="1"/>
    <col min="13063" max="13306" width="8.88671875" style="52"/>
    <col min="13307" max="13307" width="2.33203125" style="52" customWidth="1"/>
    <col min="13308" max="13308" width="19.44140625" style="52" customWidth="1"/>
    <col min="13309" max="13309" width="0.88671875" style="52" customWidth="1"/>
    <col min="13310" max="13310" width="9.88671875" style="52" customWidth="1"/>
    <col min="13311" max="13311" width="0.88671875" style="52" customWidth="1"/>
    <col min="13312" max="13312" width="9.88671875" style="52" customWidth="1"/>
    <col min="13313" max="13313" width="0.88671875" style="52" customWidth="1"/>
    <col min="13314" max="13314" width="9.88671875" style="52" customWidth="1"/>
    <col min="13315" max="13315" width="0.88671875" style="52" customWidth="1"/>
    <col min="13316" max="13316" width="9.88671875" style="52" customWidth="1"/>
    <col min="13317" max="13317" width="0.88671875" style="52" customWidth="1"/>
    <col min="13318" max="13318" width="9.88671875" style="52" customWidth="1"/>
    <col min="13319" max="13562" width="8.88671875" style="52"/>
    <col min="13563" max="13563" width="2.33203125" style="52" customWidth="1"/>
    <col min="13564" max="13564" width="19.44140625" style="52" customWidth="1"/>
    <col min="13565" max="13565" width="0.88671875" style="52" customWidth="1"/>
    <col min="13566" max="13566" width="9.88671875" style="52" customWidth="1"/>
    <col min="13567" max="13567" width="0.88671875" style="52" customWidth="1"/>
    <col min="13568" max="13568" width="9.88671875" style="52" customWidth="1"/>
    <col min="13569" max="13569" width="0.88671875" style="52" customWidth="1"/>
    <col min="13570" max="13570" width="9.88671875" style="52" customWidth="1"/>
    <col min="13571" max="13571" width="0.88671875" style="52" customWidth="1"/>
    <col min="13572" max="13572" width="9.88671875" style="52" customWidth="1"/>
    <col min="13573" max="13573" width="0.88671875" style="52" customWidth="1"/>
    <col min="13574" max="13574" width="9.88671875" style="52" customWidth="1"/>
    <col min="13575" max="13818" width="8.88671875" style="52"/>
    <col min="13819" max="13819" width="2.33203125" style="52" customWidth="1"/>
    <col min="13820" max="13820" width="19.44140625" style="52" customWidth="1"/>
    <col min="13821" max="13821" width="0.88671875" style="52" customWidth="1"/>
    <col min="13822" max="13822" width="9.88671875" style="52" customWidth="1"/>
    <col min="13823" max="13823" width="0.88671875" style="52" customWidth="1"/>
    <col min="13824" max="13824" width="9.88671875" style="52" customWidth="1"/>
    <col min="13825" max="13825" width="0.88671875" style="52" customWidth="1"/>
    <col min="13826" max="13826" width="9.88671875" style="52" customWidth="1"/>
    <col min="13827" max="13827" width="0.88671875" style="52" customWidth="1"/>
    <col min="13828" max="13828" width="9.88671875" style="52" customWidth="1"/>
    <col min="13829" max="13829" width="0.88671875" style="52" customWidth="1"/>
    <col min="13830" max="13830" width="9.88671875" style="52" customWidth="1"/>
    <col min="13831" max="14074" width="8.88671875" style="52"/>
    <col min="14075" max="14075" width="2.33203125" style="52" customWidth="1"/>
    <col min="14076" max="14076" width="19.44140625" style="52" customWidth="1"/>
    <col min="14077" max="14077" width="0.88671875" style="52" customWidth="1"/>
    <col min="14078" max="14078" width="9.88671875" style="52" customWidth="1"/>
    <col min="14079" max="14079" width="0.88671875" style="52" customWidth="1"/>
    <col min="14080" max="14080" width="9.88671875" style="52" customWidth="1"/>
    <col min="14081" max="14081" width="0.88671875" style="52" customWidth="1"/>
    <col min="14082" max="14082" width="9.88671875" style="52" customWidth="1"/>
    <col min="14083" max="14083" width="0.88671875" style="52" customWidth="1"/>
    <col min="14084" max="14084" width="9.88671875" style="52" customWidth="1"/>
    <col min="14085" max="14085" width="0.88671875" style="52" customWidth="1"/>
    <col min="14086" max="14086" width="9.88671875" style="52" customWidth="1"/>
    <col min="14087" max="14330" width="8.88671875" style="52"/>
    <col min="14331" max="14331" width="2.33203125" style="52" customWidth="1"/>
    <col min="14332" max="14332" width="19.44140625" style="52" customWidth="1"/>
    <col min="14333" max="14333" width="0.88671875" style="52" customWidth="1"/>
    <col min="14334" max="14334" width="9.88671875" style="52" customWidth="1"/>
    <col min="14335" max="14335" width="0.88671875" style="52" customWidth="1"/>
    <col min="14336" max="14336" width="9.88671875" style="52" customWidth="1"/>
    <col min="14337" max="14337" width="0.88671875" style="52" customWidth="1"/>
    <col min="14338" max="14338" width="9.88671875" style="52" customWidth="1"/>
    <col min="14339" max="14339" width="0.88671875" style="52" customWidth="1"/>
    <col min="14340" max="14340" width="9.88671875" style="52" customWidth="1"/>
    <col min="14341" max="14341" width="0.88671875" style="52" customWidth="1"/>
    <col min="14342" max="14342" width="9.88671875" style="52" customWidth="1"/>
    <col min="14343" max="14586" width="8.88671875" style="52"/>
    <col min="14587" max="14587" width="2.33203125" style="52" customWidth="1"/>
    <col min="14588" max="14588" width="19.44140625" style="52" customWidth="1"/>
    <col min="14589" max="14589" width="0.88671875" style="52" customWidth="1"/>
    <col min="14590" max="14590" width="9.88671875" style="52" customWidth="1"/>
    <col min="14591" max="14591" width="0.88671875" style="52" customWidth="1"/>
    <col min="14592" max="14592" width="9.88671875" style="52" customWidth="1"/>
    <col min="14593" max="14593" width="0.88671875" style="52" customWidth="1"/>
    <col min="14594" max="14594" width="9.88671875" style="52" customWidth="1"/>
    <col min="14595" max="14595" width="0.88671875" style="52" customWidth="1"/>
    <col min="14596" max="14596" width="9.88671875" style="52" customWidth="1"/>
    <col min="14597" max="14597" width="0.88671875" style="52" customWidth="1"/>
    <col min="14598" max="14598" width="9.88671875" style="52" customWidth="1"/>
    <col min="14599" max="14842" width="8.88671875" style="52"/>
    <col min="14843" max="14843" width="2.33203125" style="52" customWidth="1"/>
    <col min="14844" max="14844" width="19.44140625" style="52" customWidth="1"/>
    <col min="14845" max="14845" width="0.88671875" style="52" customWidth="1"/>
    <col min="14846" max="14846" width="9.88671875" style="52" customWidth="1"/>
    <col min="14847" max="14847" width="0.88671875" style="52" customWidth="1"/>
    <col min="14848" max="14848" width="9.88671875" style="52" customWidth="1"/>
    <col min="14849" max="14849" width="0.88671875" style="52" customWidth="1"/>
    <col min="14850" max="14850" width="9.88671875" style="52" customWidth="1"/>
    <col min="14851" max="14851" width="0.88671875" style="52" customWidth="1"/>
    <col min="14852" max="14852" width="9.88671875" style="52" customWidth="1"/>
    <col min="14853" max="14853" width="0.88671875" style="52" customWidth="1"/>
    <col min="14854" max="14854" width="9.88671875" style="52" customWidth="1"/>
    <col min="14855" max="15098" width="8.88671875" style="52"/>
    <col min="15099" max="15099" width="2.33203125" style="52" customWidth="1"/>
    <col min="15100" max="15100" width="19.44140625" style="52" customWidth="1"/>
    <col min="15101" max="15101" width="0.88671875" style="52" customWidth="1"/>
    <col min="15102" max="15102" width="9.88671875" style="52" customWidth="1"/>
    <col min="15103" max="15103" width="0.88671875" style="52" customWidth="1"/>
    <col min="15104" max="15104" width="9.88671875" style="52" customWidth="1"/>
    <col min="15105" max="15105" width="0.88671875" style="52" customWidth="1"/>
    <col min="15106" max="15106" width="9.88671875" style="52" customWidth="1"/>
    <col min="15107" max="15107" width="0.88671875" style="52" customWidth="1"/>
    <col min="15108" max="15108" width="9.88671875" style="52" customWidth="1"/>
    <col min="15109" max="15109" width="0.88671875" style="52" customWidth="1"/>
    <col min="15110" max="15110" width="9.88671875" style="52" customWidth="1"/>
    <col min="15111" max="15354" width="8.88671875" style="52"/>
    <col min="15355" max="15355" width="2.33203125" style="52" customWidth="1"/>
    <col min="15356" max="15356" width="19.44140625" style="52" customWidth="1"/>
    <col min="15357" max="15357" width="0.88671875" style="52" customWidth="1"/>
    <col min="15358" max="15358" width="9.88671875" style="52" customWidth="1"/>
    <col min="15359" max="15359" width="0.88671875" style="52" customWidth="1"/>
    <col min="15360" max="15360" width="9.88671875" style="52" customWidth="1"/>
    <col min="15361" max="15361" width="0.88671875" style="52" customWidth="1"/>
    <col min="15362" max="15362" width="9.88671875" style="52" customWidth="1"/>
    <col min="15363" max="15363" width="0.88671875" style="52" customWidth="1"/>
    <col min="15364" max="15364" width="9.88671875" style="52" customWidth="1"/>
    <col min="15365" max="15365" width="0.88671875" style="52" customWidth="1"/>
    <col min="15366" max="15366" width="9.88671875" style="52" customWidth="1"/>
    <col min="15367" max="15610" width="8.88671875" style="52"/>
    <col min="15611" max="15611" width="2.33203125" style="52" customWidth="1"/>
    <col min="15612" max="15612" width="19.44140625" style="52" customWidth="1"/>
    <col min="15613" max="15613" width="0.88671875" style="52" customWidth="1"/>
    <col min="15614" max="15614" width="9.88671875" style="52" customWidth="1"/>
    <col min="15615" max="15615" width="0.88671875" style="52" customWidth="1"/>
    <col min="15616" max="15616" width="9.88671875" style="52" customWidth="1"/>
    <col min="15617" max="15617" width="0.88671875" style="52" customWidth="1"/>
    <col min="15618" max="15618" width="9.88671875" style="52" customWidth="1"/>
    <col min="15619" max="15619" width="0.88671875" style="52" customWidth="1"/>
    <col min="15620" max="15620" width="9.88671875" style="52" customWidth="1"/>
    <col min="15621" max="15621" width="0.88671875" style="52" customWidth="1"/>
    <col min="15622" max="15622" width="9.88671875" style="52" customWidth="1"/>
    <col min="15623" max="15866" width="8.88671875" style="52"/>
    <col min="15867" max="15867" width="2.33203125" style="52" customWidth="1"/>
    <col min="15868" max="15868" width="19.44140625" style="52" customWidth="1"/>
    <col min="15869" max="15869" width="0.88671875" style="52" customWidth="1"/>
    <col min="15870" max="15870" width="9.88671875" style="52" customWidth="1"/>
    <col min="15871" max="15871" width="0.88671875" style="52" customWidth="1"/>
    <col min="15872" max="15872" width="9.88671875" style="52" customWidth="1"/>
    <col min="15873" max="15873" width="0.88671875" style="52" customWidth="1"/>
    <col min="15874" max="15874" width="9.88671875" style="52" customWidth="1"/>
    <col min="15875" max="15875" width="0.88671875" style="52" customWidth="1"/>
    <col min="15876" max="15876" width="9.88671875" style="52" customWidth="1"/>
    <col min="15877" max="15877" width="0.88671875" style="52" customWidth="1"/>
    <col min="15878" max="15878" width="9.88671875" style="52" customWidth="1"/>
    <col min="15879" max="16122" width="8.88671875" style="52"/>
    <col min="16123" max="16123" width="2.33203125" style="52" customWidth="1"/>
    <col min="16124" max="16124" width="19.44140625" style="52" customWidth="1"/>
    <col min="16125" max="16125" width="0.88671875" style="52" customWidth="1"/>
    <col min="16126" max="16126" width="9.88671875" style="52" customWidth="1"/>
    <col min="16127" max="16127" width="0.88671875" style="52" customWidth="1"/>
    <col min="16128" max="16128" width="9.88671875" style="52" customWidth="1"/>
    <col min="16129" max="16129" width="0.88671875" style="52" customWidth="1"/>
    <col min="16130" max="16130" width="9.88671875" style="52" customWidth="1"/>
    <col min="16131" max="16131" width="0.88671875" style="52" customWidth="1"/>
    <col min="16132" max="16132" width="9.88671875" style="52" customWidth="1"/>
    <col min="16133" max="16133" width="0.88671875" style="52" customWidth="1"/>
    <col min="16134" max="16134" width="9.88671875" style="52" customWidth="1"/>
    <col min="16135" max="16384" width="8.88671875" style="52"/>
  </cols>
  <sheetData>
    <row r="1" spans="1:9" s="49" customFormat="1" ht="15.75" x14ac:dyDescent="0.2">
      <c r="A1" s="48" t="s">
        <v>299</v>
      </c>
      <c r="C1" s="50"/>
      <c r="D1" s="51"/>
    </row>
    <row r="2" spans="1:9" ht="12.75" customHeight="1" x14ac:dyDescent="0.2">
      <c r="B2" s="53"/>
      <c r="C2" s="53"/>
    </row>
    <row r="3" spans="1:9" s="58" customFormat="1" ht="12.75" customHeight="1" x14ac:dyDescent="0.2">
      <c r="A3" s="55"/>
      <c r="B3" s="55"/>
      <c r="C3" s="56"/>
      <c r="D3" s="55"/>
      <c r="E3" s="55"/>
      <c r="F3" s="176" t="s">
        <v>109</v>
      </c>
    </row>
    <row r="4" spans="1:9" ht="12.75" customHeight="1" x14ac:dyDescent="0.2">
      <c r="A4" s="82"/>
      <c r="B4" s="70"/>
      <c r="C4" s="71"/>
      <c r="D4" s="74">
        <v>2004</v>
      </c>
      <c r="E4" s="73"/>
      <c r="F4" s="75">
        <v>2013</v>
      </c>
      <c r="G4" s="54"/>
    </row>
    <row r="5" spans="1:9" ht="3" customHeight="1" x14ac:dyDescent="0.2">
      <c r="B5" s="53"/>
      <c r="C5" s="53"/>
      <c r="D5" s="77"/>
      <c r="F5" s="78"/>
    </row>
    <row r="6" spans="1:9" ht="12.75" customHeight="1" x14ac:dyDescent="0.2">
      <c r="A6" s="79" t="s">
        <v>110</v>
      </c>
      <c r="B6" s="80"/>
      <c r="C6" s="53"/>
      <c r="D6" s="177">
        <v>4.1000000000000002E-2</v>
      </c>
      <c r="E6" s="178"/>
      <c r="F6" s="177">
        <v>4.7E-2</v>
      </c>
      <c r="H6" s="330"/>
      <c r="I6" s="330"/>
    </row>
    <row r="7" spans="1:9" ht="12.75" customHeight="1" x14ac:dyDescent="0.2">
      <c r="A7" s="81" t="s">
        <v>111</v>
      </c>
      <c r="B7" s="80"/>
      <c r="C7" s="53"/>
      <c r="D7" s="177">
        <v>8.5000000000000006E-2</v>
      </c>
      <c r="E7" s="178"/>
      <c r="F7" s="177">
        <v>6.2E-2</v>
      </c>
      <c r="H7" s="330"/>
      <c r="I7" s="330"/>
    </row>
    <row r="8" spans="1:9" ht="12.75" customHeight="1" x14ac:dyDescent="0.2">
      <c r="A8" s="81" t="s">
        <v>112</v>
      </c>
      <c r="B8" s="80"/>
      <c r="C8" s="53"/>
      <c r="D8" s="177">
        <v>0.22600000000000001</v>
      </c>
      <c r="E8" s="178"/>
      <c r="F8" s="177">
        <v>0.25800000000000001</v>
      </c>
      <c r="H8" s="330"/>
      <c r="I8" s="330"/>
    </row>
    <row r="9" spans="1:9" ht="12.75" customHeight="1" x14ac:dyDescent="0.2">
      <c r="A9" s="81" t="s">
        <v>113</v>
      </c>
      <c r="C9" s="53"/>
      <c r="D9" s="177">
        <v>0.496</v>
      </c>
      <c r="E9" s="178"/>
      <c r="F9" s="177">
        <v>0.47</v>
      </c>
      <c r="H9" s="330"/>
      <c r="I9" s="330"/>
    </row>
    <row r="10" spans="1:9" ht="12.75" customHeight="1" x14ac:dyDescent="0.2">
      <c r="A10" s="81" t="s">
        <v>114</v>
      </c>
      <c r="B10" s="80"/>
      <c r="C10" s="53"/>
      <c r="D10" s="177">
        <v>0.10100000000000001</v>
      </c>
      <c r="E10" s="178"/>
      <c r="F10" s="177">
        <v>0.11</v>
      </c>
      <c r="H10" s="330"/>
      <c r="I10" s="330"/>
    </row>
    <row r="11" spans="1:9" ht="12.75" customHeight="1" x14ac:dyDescent="0.2">
      <c r="A11" s="81" t="s">
        <v>115</v>
      </c>
      <c r="B11" s="80"/>
      <c r="C11" s="53"/>
      <c r="D11" s="177">
        <v>0.05</v>
      </c>
      <c r="E11" s="178"/>
      <c r="F11" s="177">
        <v>5.3999999999999999E-2</v>
      </c>
      <c r="H11" s="330"/>
      <c r="I11" s="330"/>
    </row>
    <row r="12" spans="1:9" ht="18" customHeight="1" x14ac:dyDescent="0.2">
      <c r="A12" s="81" t="s">
        <v>116</v>
      </c>
      <c r="B12" s="80"/>
      <c r="C12" s="53"/>
      <c r="D12" s="177">
        <v>1E-3</v>
      </c>
      <c r="E12" s="178"/>
      <c r="F12" s="177">
        <v>0</v>
      </c>
      <c r="H12" s="330"/>
      <c r="I12" s="330"/>
    </row>
    <row r="13" spans="1:9" ht="18" customHeight="1" x14ac:dyDescent="0.2">
      <c r="A13" s="81" t="s">
        <v>15</v>
      </c>
      <c r="B13" s="80"/>
      <c r="C13" s="53"/>
      <c r="D13" s="177">
        <v>1</v>
      </c>
      <c r="E13" s="178"/>
      <c r="F13" s="177">
        <v>1</v>
      </c>
      <c r="H13" s="330"/>
      <c r="I13" s="330"/>
    </row>
    <row r="14" spans="1:9" ht="3" customHeight="1" x14ac:dyDescent="0.2">
      <c r="A14" s="60"/>
      <c r="B14" s="61"/>
      <c r="C14" s="62"/>
      <c r="D14" s="67"/>
      <c r="E14" s="60"/>
      <c r="F14" s="60"/>
    </row>
    <row r="15" spans="1:9" ht="11.25" customHeight="1" x14ac:dyDescent="0.2">
      <c r="C15" s="53"/>
      <c r="D15" s="52"/>
      <c r="F15" s="68" t="s">
        <v>82</v>
      </c>
    </row>
    <row r="16" spans="1:9" ht="6" customHeight="1" x14ac:dyDescent="0.2">
      <c r="C16" s="53"/>
      <c r="D16" s="52"/>
      <c r="F16" s="69"/>
    </row>
    <row r="17" spans="1:2" ht="11.25" customHeight="1" x14ac:dyDescent="0.2">
      <c r="A17" s="59"/>
      <c r="B17" s="59"/>
    </row>
    <row r="18" spans="1:2" ht="11.25" customHeight="1" x14ac:dyDescent="0.2">
      <c r="B18" s="59"/>
    </row>
    <row r="19" spans="1:2" ht="11.25" customHeight="1" x14ac:dyDescent="0.2"/>
    <row r="20" spans="1:2" ht="11.25" customHeight="1" x14ac:dyDescent="0.2"/>
    <row r="21" spans="1:2" ht="11.25" customHeight="1" x14ac:dyDescent="0.2"/>
    <row r="22" spans="1:2" ht="11.25" customHeight="1" x14ac:dyDescent="0.2"/>
  </sheetData>
  <pageMargins left="0.59055118110236227" right="0.59055118110236227" top="0.74803149606299213" bottom="0.74803149606299213" header="0.31496062992125984" footer="0.31496062992125984"/>
  <pageSetup paperSize="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19</vt:i4>
      </vt:variant>
    </vt:vector>
  </HeadingPairs>
  <TitlesOfParts>
    <vt:vector size="54" baseType="lpstr">
      <vt:lpstr>Contents</vt:lpstr>
      <vt:lpstr>Chart 1</vt:lpstr>
      <vt:lpstr>Chart 2</vt:lpstr>
      <vt:lpstr>Table 1</vt:lpstr>
      <vt:lpstr>Table 2</vt:lpstr>
      <vt:lpstr>Chart 3</vt:lpstr>
      <vt:lpstr>Chart 4</vt:lpstr>
      <vt:lpstr>Chart 5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VEH0104</vt:lpstr>
      <vt:lpstr>VEH0254</vt:lpstr>
      <vt:lpstr>VEH0204</vt:lpstr>
      <vt:lpstr>VEH0323</vt:lpstr>
      <vt:lpstr>VEH0303</vt:lpstr>
      <vt:lpstr>VEH0454</vt:lpstr>
      <vt:lpstr>VEH0404</vt:lpstr>
      <vt:lpstr>VEH0554</vt:lpstr>
      <vt:lpstr>VEH0504</vt:lpstr>
      <vt:lpstr>VEH0654</vt:lpstr>
      <vt:lpstr>VEH0604</vt:lpstr>
      <vt:lpstr>'Chart 1'!Print_Area</vt:lpstr>
      <vt:lpstr>'Chart 2'!Print_Area</vt:lpstr>
      <vt:lpstr>'Chart 3'!Print_Area</vt:lpstr>
      <vt:lpstr>'Chart 4'!Print_Area</vt:lpstr>
      <vt:lpstr>'Chart 5'!Print_Area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16'!Print_Area</vt:lpstr>
      <vt:lpstr>'Table 18'!Print_Area</vt:lpstr>
      <vt:lpstr>'Table 2'!Print_Area</vt:lpstr>
      <vt:lpstr>'Table 4'!Print_Area</vt:lpstr>
      <vt:lpstr>'Table 5'!Print_Area</vt:lpstr>
      <vt:lpstr>'Table 6'!Print_Area</vt:lpstr>
      <vt:lpstr>'Table 7'!Print_Area</vt:lpstr>
      <vt:lpstr>'Table 8'!Print_Area</vt:lpstr>
    </vt:vector>
  </TitlesOfParts>
  <Company>NAfW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Davies, Jenny (SPF&amp;P - KAS)</dc:creator>
  <cp:lastModifiedBy>Davies, Jenny (FCS - KAS)</cp:lastModifiedBy>
  <cp:lastPrinted>2014-08-29T14:15:18Z</cp:lastPrinted>
  <dcterms:created xsi:type="dcterms:W3CDTF">2013-09-24T09:54:11Z</dcterms:created>
  <dcterms:modified xsi:type="dcterms:W3CDTF">2014-08-29T14:17:25Z</dcterms:modified>
</cp:coreProperties>
</file>