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CS Translation Service\CYFFREDINOL\Déjà Vu X3\Cathrin\Gwaith\cy_gb\"/>
    </mc:Choice>
  </mc:AlternateContent>
  <bookViews>
    <workbookView xWindow="0" yWindow="0" windowWidth="14145" windowHeight="4365" activeTab="1"/>
  </bookViews>
  <sheets>
    <sheet name="project name " sheetId="1" r:id="rId1"/>
    <sheet name="Sheet1" sheetId="4" r:id="rId2"/>
    <sheet name="Sheet2" sheetId="2" r:id="rId3"/>
    <sheet name="Sheet3" sheetId="3" r:id="rId4"/>
    <sheet name="Sheet4" sheetId="5" r:id="rId5"/>
  </sheets>
  <externalReferences>
    <externalReference r:id="rId6"/>
  </externalReferences>
  <definedNames>
    <definedName name="Data">'[1]1.Fin Data'!$A$4:$EQ$3731</definedName>
  </definedNames>
  <calcPr calcId="162913"/>
</workbook>
</file>

<file path=xl/calcChain.xml><?xml version="1.0" encoding="utf-8"?>
<calcChain xmlns="http://schemas.openxmlformats.org/spreadsheetml/2006/main">
  <c r="M36" i="1" l="1"/>
  <c r="M36" i="5"/>
  <c r="I34" i="5"/>
  <c r="D11" i="5" s="1"/>
  <c r="D9" i="5" s="1"/>
  <c r="F34" i="5"/>
  <c r="E34" i="5"/>
  <c r="D34" i="5"/>
  <c r="C34" i="5"/>
  <c r="I24" i="5"/>
  <c r="F24" i="5"/>
  <c r="E24" i="5"/>
  <c r="D24" i="5"/>
  <c r="C24" i="5"/>
  <c r="D10" i="5"/>
  <c r="M36" i="3"/>
  <c r="I34" i="3"/>
  <c r="D11" i="3" s="1"/>
  <c r="D9" i="3" s="1"/>
  <c r="F34" i="3"/>
  <c r="E34" i="3"/>
  <c r="D34" i="3"/>
  <c r="C34" i="3"/>
  <c r="I24" i="3"/>
  <c r="F24" i="3"/>
  <c r="E24" i="3"/>
  <c r="D24" i="3"/>
  <c r="C24" i="3"/>
  <c r="D10" i="3"/>
  <c r="M36" i="2"/>
  <c r="I34" i="2"/>
  <c r="F34" i="2"/>
  <c r="E34" i="2"/>
  <c r="D34" i="2"/>
  <c r="C34" i="2"/>
  <c r="I24" i="2"/>
  <c r="F24" i="2"/>
  <c r="E24" i="2"/>
  <c r="D24" i="2"/>
  <c r="C24" i="2"/>
  <c r="D11" i="2"/>
  <c r="D9" i="2" s="1"/>
  <c r="D10" i="2"/>
  <c r="M36" i="4"/>
  <c r="I34" i="4"/>
  <c r="F34" i="4"/>
  <c r="E34" i="4"/>
  <c r="D34" i="4"/>
  <c r="C34" i="4"/>
  <c r="I24" i="4"/>
  <c r="D11" i="4" s="1"/>
  <c r="F24" i="4"/>
  <c r="E24" i="4"/>
  <c r="D24" i="4"/>
  <c r="C24" i="4"/>
  <c r="D10" i="4"/>
  <c r="I34" i="1"/>
  <c r="D11" i="1" s="1"/>
  <c r="D9" i="1" s="1"/>
  <c r="F34" i="1"/>
  <c r="E34" i="1"/>
  <c r="D34" i="1"/>
  <c r="C34" i="1"/>
  <c r="I24" i="1"/>
  <c r="F24" i="1"/>
  <c r="E24" i="1"/>
  <c r="D24" i="1"/>
  <c r="C24" i="1"/>
  <c r="D10" i="1"/>
  <c r="D9" i="4" l="1"/>
</calcChain>
</file>

<file path=xl/comments1.xml><?xml version="1.0" encoding="utf-8"?>
<comments xmlns="http://schemas.openxmlformats.org/spreadsheetml/2006/main">
  <authors>
    <author>Rooke, Sean (EPS - EBPG)</author>
  </authors>
  <commentList>
    <comment ref="E8" authorId="0" shapeId="0">
      <text>
        <r>
          <rPr>
            <b/>
            <sz val="9"/>
            <rFont val="Tahoma"/>
            <family val="2"/>
          </rPr>
          <t>Rooke, Sean (EPS - EBPG):</t>
        </r>
        <r>
          <rPr>
            <sz val="9"/>
            <rFont val="Tahoma"/>
            <family val="2"/>
          </rPr>
          <t xml:space="preserve">
This will correct itself once the new profiles are provided
</t>
        </r>
      </text>
    </comment>
  </commentList>
</comments>
</file>

<file path=xl/comments2.xml><?xml version="1.0" encoding="utf-8"?>
<comments xmlns="http://schemas.openxmlformats.org/spreadsheetml/2006/main">
  <authors>
    <author>Rooke, Sean (EPS - EBPG)</author>
  </authors>
  <commentList>
    <comment ref="E8" authorId="0" shapeId="0">
      <text>
        <r>
          <rPr>
            <b/>
            <sz val="9"/>
            <rFont val="Tahoma"/>
            <family val="2"/>
          </rPr>
          <t>Rooke, Sean (EPS - EBPG):</t>
        </r>
        <r>
          <rPr>
            <sz val="9"/>
            <rFont val="Tahoma"/>
            <family val="2"/>
          </rPr>
          <t xml:space="preserve">
This will correct itself once the new profiles are provided
</t>
        </r>
      </text>
    </comment>
  </commentList>
</comments>
</file>

<file path=xl/comments3.xml><?xml version="1.0" encoding="utf-8"?>
<comments xmlns="http://schemas.openxmlformats.org/spreadsheetml/2006/main">
  <authors>
    <author>Rooke, Sean (EPS - EBPG)</author>
  </authors>
  <commentList>
    <comment ref="E8" authorId="0" shapeId="0">
      <text>
        <r>
          <rPr>
            <b/>
            <sz val="9"/>
            <rFont val="Tahoma"/>
            <family val="2"/>
          </rPr>
          <t>Rooke, Sean (EPS - EBPG):</t>
        </r>
        <r>
          <rPr>
            <sz val="9"/>
            <rFont val="Tahoma"/>
            <family val="2"/>
          </rPr>
          <t xml:space="preserve">
This will correct itself once the new profiles are provided
</t>
        </r>
      </text>
    </comment>
  </commentList>
</comments>
</file>

<file path=xl/comments4.xml><?xml version="1.0" encoding="utf-8"?>
<comments xmlns="http://schemas.openxmlformats.org/spreadsheetml/2006/main">
  <authors>
    <author>Rooke, Sean (EPS - EBPG)</author>
  </authors>
  <commentList>
    <comment ref="E8" authorId="0" shapeId="0">
      <text>
        <r>
          <rPr>
            <b/>
            <sz val="9"/>
            <rFont val="Tahoma"/>
            <family val="2"/>
          </rPr>
          <t>Rooke, Sean (EPS - EBPG):</t>
        </r>
        <r>
          <rPr>
            <sz val="9"/>
            <rFont val="Tahoma"/>
            <family val="2"/>
          </rPr>
          <t xml:space="preserve">
This will correct itself once the new profiles are provided
</t>
        </r>
      </text>
    </comment>
  </commentList>
</comments>
</file>

<file path=xl/comments5.xml><?xml version="1.0" encoding="utf-8"?>
<comments xmlns="http://schemas.openxmlformats.org/spreadsheetml/2006/main">
  <authors>
    <author>Rooke, Sean (EPS - EBPG)</author>
  </authors>
  <commentList>
    <comment ref="E8" authorId="0" shapeId="0">
      <text>
        <r>
          <rPr>
            <b/>
            <sz val="9"/>
            <rFont val="Tahoma"/>
            <family val="2"/>
          </rPr>
          <t>Rooke, Sean (EPS - EBPG):</t>
        </r>
        <r>
          <rPr>
            <sz val="9"/>
            <rFont val="Tahoma"/>
            <family val="2"/>
          </rPr>
          <t xml:space="preserve">
This will correct itself once the new profiles are provided
</t>
        </r>
      </text>
    </comment>
  </commentList>
</comments>
</file>

<file path=xl/sharedStrings.xml><?xml version="1.0" encoding="utf-8"?>
<sst xmlns="http://schemas.openxmlformats.org/spreadsheetml/2006/main" count="275" uniqueCount="45">
  <si>
    <r>
      <rPr>
        <b/>
        <sz val="11"/>
        <color theme="1"/>
        <rFont val="Calibri"/>
        <family val="2"/>
      </rPr>
      <t xml:space="preserve">Llofnod electronig:
</t>
    </r>
    <r>
      <rPr>
        <sz val="11"/>
        <color theme="1"/>
        <rFont val="Calibri"/>
        <family val="2"/>
      </rPr>
      <t>(mewnosodwch yma)</t>
    </r>
  </si>
  <si>
    <t>Y Rhaglen Ysgolion ac Addysg ar gyfer yr 21ain ganrif</t>
  </si>
  <si>
    <r>
      <rPr>
        <b/>
        <sz val="11"/>
        <color theme="1"/>
        <rFont val="Calibri"/>
        <family val="2"/>
      </rPr>
      <t>Proffil taliadau diwygiedig y gofynnwyd amdano gan yr awdurdod lleol</t>
    </r>
    <r>
      <rPr>
        <sz val="11"/>
        <color theme="1"/>
        <rFont val="Calibri"/>
        <family val="2"/>
      </rPr>
      <t xml:space="preserve"> (DIWYGIWCH I ADLEWYRCHU EICH PROFFIL DIWYGIEDIG)</t>
    </r>
  </si>
  <si>
    <r>
      <rPr>
        <b/>
        <sz val="11"/>
        <color theme="1"/>
        <rFont val="Calibri"/>
        <family val="2"/>
      </rPr>
      <t>CAIS I AMRYWIO PROFFIL GWARIANT PROSIECT CYMERADWY</t>
    </r>
    <r>
      <rPr>
        <sz val="11"/>
        <color theme="1"/>
        <rFont val="Calibri"/>
        <family val="2"/>
      </rPr>
      <t xml:space="preserve"> </t>
    </r>
  </si>
  <si>
    <t>Enw’r awdurdod:</t>
  </si>
  <si>
    <t>Enw'r prosiect:</t>
  </si>
  <si>
    <t>Rhif y prosiect:</t>
  </si>
  <si>
    <t>Manylion cyllid y prosiect:</t>
  </si>
  <si>
    <t>Presennol</t>
  </si>
  <si>
    <t>Amrywiad</t>
  </si>
  <si>
    <t>Diwygiedig</t>
  </si>
  <si>
    <t>Effaith ar y rhaglen</t>
  </si>
  <si>
    <t>Cyfanswm y cyllid a gymeradwywyd</t>
  </si>
  <si>
    <t>Prosiect</t>
  </si>
  <si>
    <t>Cyllid a gymeradwywyd gan yr awdurdod lleol</t>
  </si>
  <si>
    <t>Amlen</t>
  </si>
  <si>
    <t>Y Rhaglen Ysgolion ar gyfer yr 21ain Ganrif</t>
  </si>
  <si>
    <t>Cyllid a gymeradwywyd gan Lywodraeth Cymru</t>
  </si>
  <si>
    <t>Rhaglen</t>
  </si>
  <si>
    <t>Rhesymau dros y newid</t>
  </si>
  <si>
    <t>Proffil gwariant cyfredol yn unol â'r llythyr cytundeb a lofnodwyd</t>
  </si>
  <si>
    <t>2018-19</t>
  </si>
  <si>
    <t>2019-20</t>
  </si>
  <si>
    <t>2020-21</t>
  </si>
  <si>
    <t>2021-22</t>
  </si>
  <si>
    <t>2022-2023</t>
  </si>
  <si>
    <t>2023-2024</t>
  </si>
  <si>
    <t xml:space="preserve">       Cyfanswm</t>
  </si>
  <si>
    <t>1 Ebrill – 30 Mehefin</t>
  </si>
  <si>
    <t>1 Gorffennaf - 30 Medi</t>
  </si>
  <si>
    <t>1 Hydref - 31 Rhagfyr</t>
  </si>
  <si>
    <t>1 Ionawr - 31 Mawrth</t>
  </si>
  <si>
    <t>Cyfanswm a fuddsoddwyd gan Lywodraeth Cymru</t>
  </si>
  <si>
    <t>Buddsoddiad yr awdurdod lleol</t>
  </si>
  <si>
    <t>Cais ar ran</t>
  </si>
  <si>
    <t xml:space="preserve">Dyddiad:             </t>
  </si>
  <si>
    <t>Enw:</t>
  </si>
  <si>
    <t>Swydd yn y sefydliad:</t>
  </si>
  <si>
    <t>Cymeradwywyd gan Lywodraeth Cymru</t>
  </si>
  <si>
    <r>
      <rPr>
        <b/>
        <sz val="11"/>
        <color theme="1"/>
        <rFont val="Calibri"/>
        <family val="2"/>
      </rPr>
      <t>CAIS I AMRYWIO PROFFIL GWARIANT PROSIECT CYMERADWY</t>
    </r>
    <r>
      <rPr>
        <sz val="11"/>
        <color theme="1"/>
        <rFont val="Calibri"/>
        <family val="2"/>
      </rPr>
      <t xml:space="preserve"> </t>
    </r>
  </si>
  <si>
    <t>Enw’r Awdurdod:</t>
  </si>
  <si>
    <r>
      <rPr>
        <b/>
        <sz val="11"/>
        <color theme="1"/>
        <rFont val="Calibri"/>
        <family val="2"/>
      </rPr>
      <t>CAIS I AMRYWIO PROFFIL GWARIANT PROSIECT CYMERADWY</t>
    </r>
    <r>
      <rPr>
        <sz val="11"/>
        <color theme="1"/>
        <rFont val="Calibri"/>
        <family val="2"/>
      </rPr>
      <t xml:space="preserve"> </t>
    </r>
  </si>
  <si>
    <r>
      <rPr>
        <b/>
        <sz val="11"/>
        <color theme="1"/>
        <rFont val="Calibri"/>
        <family val="2"/>
      </rPr>
      <t>CAIS I AMRYWIO PROFFIL GWARIANT PROSIECT CYMERADWY</t>
    </r>
    <r>
      <rPr>
        <sz val="11"/>
        <color theme="1"/>
        <rFont val="Calibri"/>
        <family val="2"/>
      </rPr>
      <t xml:space="preserve"> </t>
    </r>
  </si>
  <si>
    <r>
      <rPr>
        <b/>
        <sz val="11"/>
        <color theme="1"/>
        <rFont val="Calibri"/>
        <family val="2"/>
      </rPr>
      <t>CAIS I AMRYWIO PROFFIL GWARIANT PROSIECT CYMERADWY</t>
    </r>
    <r>
      <rPr>
        <sz val="11"/>
        <color theme="1"/>
        <rFont val="Calibri"/>
        <family val="2"/>
      </rPr>
      <t xml:space="preserve"> </t>
    </r>
  </si>
  <si>
    <t>Proffil gwariant presennol yn unol â'r llythyr cytundeb a lofnodwyd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</si>
</sst>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color theme="9" tint="0.79995117038483843"/>
      <name val="Arial"/>
      <family val="2"/>
    </font>
    <font>
      <sz val="12"/>
      <color theme="9" tint="0.79995117038483843"/>
      <name val="Arial"/>
      <family val="2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4"/>
      <name val="Arial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24994659260841701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theme="0" tint="-0.24991607409894101"/>
      </bottom>
      <diagonal/>
    </border>
    <border>
      <left style="medium">
        <color auto="1"/>
      </left>
      <right style="thin">
        <color auto="1"/>
      </right>
      <top style="hair">
        <color theme="0" tint="-0.24991607409894101"/>
      </top>
      <bottom style="hair">
        <color theme="0" tint="-0.24991607409894101"/>
      </bottom>
      <diagonal/>
    </border>
    <border>
      <left style="medium">
        <color auto="1"/>
      </left>
      <right style="thin">
        <color auto="1"/>
      </right>
      <top style="hair">
        <color theme="0" tint="-0.24991607409894101"/>
      </top>
      <bottom style="medium">
        <color auto="1"/>
      </bottom>
      <diagonal/>
    </border>
    <border>
      <left style="thin">
        <color auto="1"/>
      </left>
      <right/>
      <top style="hair">
        <color theme="0" tint="-0.24991607409894101"/>
      </top>
      <bottom style="medium">
        <color auto="1"/>
      </bottom>
      <diagonal/>
    </border>
    <border>
      <left/>
      <right/>
      <top style="hair">
        <color theme="0" tint="-0.24991607409894101"/>
      </top>
      <bottom style="medium">
        <color auto="1"/>
      </bottom>
      <diagonal/>
    </border>
    <border>
      <left/>
      <right style="medium">
        <color auto="1"/>
      </right>
      <top style="hair">
        <color theme="0" tint="-0.2499160740989410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theme="0" tint="-0.249916074098941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theme="0" tint="-0.24991607409894101"/>
      </top>
      <bottom style="hair">
        <color theme="0" tint="-0.2499160740989410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theme="0" tint="-0.14993743705557422"/>
      </bottom>
      <diagonal/>
    </border>
    <border>
      <left style="medium">
        <color auto="1"/>
      </left>
      <right style="thin">
        <color auto="1"/>
      </right>
      <top style="hair">
        <color theme="0" tint="-0.14993743705557422"/>
      </top>
      <bottom style="hair">
        <color theme="0" tint="-0.1499374370555742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hair">
        <color theme="0" tint="-0.24991607409894101"/>
      </bottom>
      <diagonal/>
    </border>
    <border>
      <left/>
      <right style="medium">
        <color auto="1"/>
      </right>
      <top style="medium">
        <color auto="1"/>
      </top>
      <bottom style="hair">
        <color theme="0" tint="-0.24991607409894101"/>
      </bottom>
      <diagonal/>
    </border>
    <border>
      <left style="thick">
        <color auto="1"/>
      </left>
      <right style="thick">
        <color auto="1"/>
      </right>
      <top style="hair">
        <color theme="0" tint="-0.24991607409894101"/>
      </top>
      <bottom style="hair">
        <color theme="0" tint="-0.24991607409894101"/>
      </bottom>
      <diagonal/>
    </border>
    <border>
      <left/>
      <right style="medium">
        <color auto="1"/>
      </right>
      <top style="hair">
        <color theme="0" tint="-0.24991607409894101"/>
      </top>
      <bottom style="hair">
        <color theme="0" tint="-0.24991607409894101"/>
      </bottom>
      <diagonal/>
    </border>
    <border>
      <left style="thick">
        <color auto="1"/>
      </left>
      <right style="thick">
        <color auto="1"/>
      </right>
      <top style="hair">
        <color theme="0" tint="-0.2499160740989410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theme="0" tint="-0.14993743705557422"/>
      </bottom>
      <diagonal/>
    </border>
    <border>
      <left style="thin">
        <color auto="1"/>
      </left>
      <right/>
      <top style="thin">
        <color auto="1"/>
      </top>
      <bottom style="hair">
        <color theme="0" tint="-0.149937437055574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theme="0" tint="-0.14993743705557422"/>
      </top>
      <bottom style="hair">
        <color theme="0" tint="-0.14993743705557422"/>
      </bottom>
      <diagonal/>
    </border>
    <border>
      <left style="thin">
        <color auto="1"/>
      </left>
      <right/>
      <top style="hair">
        <color theme="0" tint="-0.14993743705557422"/>
      </top>
      <bottom style="hair">
        <color theme="0" tint="-0.1499374370555742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 style="thin">
        <color auto="1"/>
      </left>
      <right/>
      <top/>
      <bottom style="hair">
        <color theme="0" tint="-0.14993743705557422"/>
      </bottom>
      <diagonal/>
    </border>
    <border>
      <left style="thin">
        <color auto="1"/>
      </left>
      <right/>
      <top style="hair">
        <color theme="0" tint="-0.14993743705557422"/>
      </top>
      <bottom/>
      <diagonal/>
    </border>
    <border>
      <left style="thin">
        <color auto="1"/>
      </left>
      <right style="medium">
        <color auto="1"/>
      </right>
      <top style="hair">
        <color theme="0" tint="-0.14993743705557422"/>
      </top>
      <bottom/>
      <diagonal/>
    </border>
    <border>
      <left style="thin">
        <color auto="1"/>
      </left>
      <right/>
      <top style="medium">
        <color auto="1"/>
      </top>
      <bottom style="hair">
        <color theme="0" tint="-0.14993743705557422"/>
      </bottom>
      <diagonal/>
    </border>
    <border>
      <left/>
      <right/>
      <top style="medium">
        <color auto="1"/>
      </top>
      <bottom style="hair">
        <color theme="0" tint="-0.14993743705557422"/>
      </bottom>
      <diagonal/>
    </border>
    <border>
      <left/>
      <right style="medium">
        <color auto="1"/>
      </right>
      <top style="medium">
        <color auto="1"/>
      </top>
      <bottom style="hair">
        <color theme="0" tint="-0.14993743705557422"/>
      </bottom>
      <diagonal/>
    </border>
    <border>
      <left/>
      <right/>
      <top style="medium">
        <color auto="1"/>
      </top>
      <bottom style="hair">
        <color theme="0" tint="-0.24991607409894101"/>
      </bottom>
      <diagonal/>
    </border>
    <border>
      <left/>
      <right/>
      <top style="hair">
        <color theme="0" tint="-0.24991607409894101"/>
      </top>
      <bottom style="hair">
        <color theme="0" tint="-0.2499160740989410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theme="0" tint="-0.14993743705557422"/>
      </top>
      <bottom style="hair">
        <color theme="0" tint="-0.14993743705557422"/>
      </bottom>
      <diagonal/>
    </border>
    <border>
      <left style="thin">
        <color auto="1"/>
      </left>
      <right/>
      <top style="hair">
        <color theme="0" tint="-0.14993743705557422"/>
      </top>
      <bottom style="medium">
        <color auto="1"/>
      </bottom>
      <diagonal/>
    </border>
    <border>
      <left/>
      <right/>
      <top style="hair">
        <color theme="0" tint="-0.14993743705557422"/>
      </top>
      <bottom style="medium">
        <color auto="1"/>
      </bottom>
      <diagonal/>
    </border>
    <border>
      <left/>
      <right style="medium">
        <color auto="1"/>
      </right>
      <top style="hair">
        <color theme="0" tint="-0.14993743705557422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0">
    <xf numFmtId="0" fontId="0" fillId="0" borderId="0" xfId="0"/>
    <xf numFmtId="0" fontId="2" fillId="0" borderId="48" xfId="7" applyFont="1" applyBorder="1" applyAlignment="1">
      <alignment horizontal="center" vertical="center" wrapText="1"/>
    </xf>
    <xf numFmtId="0" fontId="2" fillId="0" borderId="47" xfId="7" applyFont="1" applyBorder="1" applyAlignment="1">
      <alignment horizontal="center" vertical="center" wrapText="1"/>
    </xf>
    <xf numFmtId="0" fontId="2" fillId="0" borderId="46" xfId="7" applyFont="1" applyBorder="1" applyAlignment="1">
      <alignment horizontal="center" vertical="center" wrapText="1"/>
    </xf>
    <xf numFmtId="0" fontId="6" fillId="3" borderId="10" xfId="7" applyFont="1" applyFill="1" applyBorder="1" applyAlignment="1">
      <alignment horizontal="left" vertical="center" wrapText="1"/>
    </xf>
    <xf numFmtId="0" fontId="6" fillId="3" borderId="8" xfId="7" applyFont="1" applyFill="1" applyBorder="1" applyAlignment="1">
      <alignment horizontal="left" vertical="center" wrapText="1"/>
    </xf>
    <xf numFmtId="0" fontId="21" fillId="3" borderId="7" xfId="7" applyFont="1" applyFill="1" applyBorder="1" applyAlignment="1">
      <alignment horizontal="left" vertical="center" wrapText="1"/>
    </xf>
    <xf numFmtId="0" fontId="2" fillId="0" borderId="0" xfId="7" applyAlignment="1">
      <alignment wrapText="1"/>
    </xf>
    <xf numFmtId="0" fontId="9" fillId="0" borderId="0" xfId="7" applyFont="1" applyAlignment="1">
      <alignment horizontal="justify" vertical="center" wrapText="1"/>
    </xf>
    <xf numFmtId="0" fontId="2" fillId="0" borderId="64" xfId="7" applyFont="1" applyBorder="1" applyAlignment="1">
      <alignment horizontal="center" vertical="center" wrapText="1"/>
    </xf>
    <xf numFmtId="0" fontId="2" fillId="0" borderId="63" xfId="7" applyFont="1" applyBorder="1" applyAlignment="1">
      <alignment horizontal="center" vertical="center" wrapText="1"/>
    </xf>
    <xf numFmtId="0" fontId="2" fillId="0" borderId="62" xfId="7" applyFont="1" applyBorder="1" applyAlignment="1">
      <alignment horizontal="center" vertical="center" wrapText="1"/>
    </xf>
    <xf numFmtId="0" fontId="2" fillId="0" borderId="61" xfId="7" applyFont="1" applyBorder="1" applyAlignment="1">
      <alignment horizontal="center" vertical="center" wrapText="1"/>
    </xf>
    <xf numFmtId="0" fontId="2" fillId="0" borderId="42" xfId="7" applyFont="1" applyBorder="1" applyAlignment="1">
      <alignment horizontal="center" vertical="center" wrapText="1"/>
    </xf>
    <xf numFmtId="0" fontId="2" fillId="0" borderId="37" xfId="7" applyFont="1" applyBorder="1" applyAlignment="1">
      <alignment horizontal="center" vertical="center" wrapText="1"/>
    </xf>
    <xf numFmtId="0" fontId="2" fillId="0" borderId="0" xfId="7"/>
    <xf numFmtId="0" fontId="2" fillId="2" borderId="0" xfId="7" applyFill="1"/>
    <xf numFmtId="0" fontId="3" fillId="2" borderId="0" xfId="7" applyFont="1" applyFill="1" applyBorder="1" applyAlignment="1">
      <alignment horizontal="center" vertical="center" wrapText="1"/>
    </xf>
    <xf numFmtId="0" fontId="2" fillId="0" borderId="0" xfId="7" applyAlignment="1">
      <alignment vertical="center"/>
    </xf>
    <xf numFmtId="0" fontId="5" fillId="0" borderId="4" xfId="7" applyFont="1" applyBorder="1" applyAlignment="1">
      <alignment horizontal="left" vertical="center" wrapText="1" indent="2"/>
    </xf>
    <xf numFmtId="0" fontId="4" fillId="0" borderId="5" xfId="7" applyFont="1" applyBorder="1" applyAlignment="1">
      <alignment vertical="center" wrapText="1"/>
    </xf>
    <xf numFmtId="0" fontId="4" fillId="0" borderId="6" xfId="7" applyFont="1" applyBorder="1" applyAlignment="1">
      <alignment vertical="center" wrapText="1"/>
    </xf>
    <xf numFmtId="0" fontId="4" fillId="0" borderId="0" xfId="7" applyFont="1" applyBorder="1" applyAlignment="1">
      <alignment vertical="center" wrapText="1"/>
    </xf>
    <xf numFmtId="0" fontId="4" fillId="0" borderId="0" xfId="7" applyFont="1" applyBorder="1" applyAlignment="1">
      <alignment horizontal="center" vertical="center" wrapText="1"/>
    </xf>
    <xf numFmtId="3" fontId="6" fillId="0" borderId="11" xfId="7" applyNumberFormat="1" applyFont="1" applyBorder="1" applyAlignment="1">
      <alignment vertical="center" wrapText="1"/>
    </xf>
    <xf numFmtId="3" fontId="2" fillId="0" borderId="13" xfId="7" applyNumberFormat="1" applyBorder="1" applyAlignment="1">
      <alignment vertical="center" wrapText="1"/>
    </xf>
    <xf numFmtId="3" fontId="2" fillId="0" borderId="4" xfId="7" applyNumberFormat="1" applyBorder="1" applyAlignment="1">
      <alignment vertical="center" wrapText="1"/>
    </xf>
    <xf numFmtId="0" fontId="2" fillId="0" borderId="0" xfId="7" applyBorder="1"/>
    <xf numFmtId="0" fontId="2" fillId="0" borderId="0" xfId="7" applyBorder="1" applyAlignment="1">
      <alignment horizontal="center" vertical="center" wrapText="1"/>
    </xf>
    <xf numFmtId="0" fontId="2" fillId="0" borderId="0" xfId="7" applyBorder="1" applyAlignment="1">
      <alignment vertical="center" wrapText="1"/>
    </xf>
    <xf numFmtId="0" fontId="2" fillId="0" borderId="0" xfId="7" applyBorder="1" applyAlignment="1">
      <alignment vertical="center"/>
    </xf>
    <xf numFmtId="0" fontId="6" fillId="0" borderId="0" xfId="7" applyFont="1" applyBorder="1" applyAlignment="1">
      <alignment horizontal="justify" vertical="center" wrapText="1"/>
    </xf>
    <xf numFmtId="0" fontId="2" fillId="0" borderId="0" xfId="7" applyBorder="1" applyAlignment="1">
      <alignment wrapText="1"/>
    </xf>
    <xf numFmtId="0" fontId="10" fillId="0" borderId="0" xfId="7" applyFont="1" applyAlignment="1">
      <alignment horizontal="left" vertical="center" indent="3"/>
    </xf>
    <xf numFmtId="0" fontId="11" fillId="0" borderId="0" xfId="7" applyFont="1" applyAlignment="1">
      <alignment vertical="center"/>
    </xf>
    <xf numFmtId="0" fontId="6" fillId="0" borderId="0" xfId="7" applyFont="1"/>
    <xf numFmtId="0" fontId="9" fillId="0" borderId="14" xfId="7" applyFont="1" applyBorder="1" applyAlignment="1">
      <alignment vertical="center" wrapText="1"/>
    </xf>
    <xf numFmtId="164" fontId="12" fillId="0" borderId="20" xfId="6" applyNumberFormat="1" applyFont="1" applyBorder="1" applyAlignment="1">
      <alignment vertical="center" wrapText="1"/>
    </xf>
    <xf numFmtId="0" fontId="12" fillId="0" borderId="0" xfId="7" applyFont="1" applyBorder="1" applyAlignment="1">
      <alignment vertical="center" wrapText="1"/>
    </xf>
    <xf numFmtId="42" fontId="12" fillId="0" borderId="0" xfId="9" applyNumberFormat="1" applyFont="1" applyBorder="1" applyAlignment="1">
      <alignment vertical="center" wrapText="1"/>
    </xf>
    <xf numFmtId="0" fontId="6" fillId="3" borderId="8" xfId="7" applyFont="1" applyFill="1" applyBorder="1" applyAlignment="1">
      <alignment vertical="center" wrapText="1"/>
    </xf>
    <xf numFmtId="0" fontId="6" fillId="3" borderId="10" xfId="7" applyFont="1" applyFill="1" applyBorder="1" applyAlignment="1">
      <alignment vertical="center" wrapText="1"/>
    </xf>
    <xf numFmtId="0" fontId="9" fillId="0" borderId="0" xfId="7" applyFont="1" applyAlignment="1">
      <alignment horizontal="justify" vertical="center"/>
    </xf>
    <xf numFmtId="0" fontId="9" fillId="0" borderId="0" xfId="7" applyFont="1" applyAlignment="1">
      <alignment vertical="center"/>
    </xf>
    <xf numFmtId="3" fontId="7" fillId="4" borderId="21" xfId="7" applyNumberFormat="1" applyFont="1" applyFill="1" applyBorder="1" applyAlignment="1" applyProtection="1">
      <alignment vertical="center" wrapText="1"/>
    </xf>
    <xf numFmtId="164" fontId="16" fillId="0" borderId="22" xfId="8" applyNumberFormat="1" applyFont="1" applyBorder="1" applyAlignment="1" applyProtection="1">
      <alignment vertical="center" wrapText="1"/>
    </xf>
    <xf numFmtId="3" fontId="8" fillId="4" borderId="23" xfId="7" applyNumberFormat="1" applyFont="1" applyFill="1" applyBorder="1" applyAlignment="1" applyProtection="1">
      <alignment vertical="center" wrapText="1"/>
    </xf>
    <xf numFmtId="164" fontId="17" fillId="0" borderId="24" xfId="8" applyNumberFormat="1" applyFont="1" applyBorder="1" applyAlignment="1" applyProtection="1">
      <alignment vertical="center" wrapText="1"/>
    </xf>
    <xf numFmtId="3" fontId="8" fillId="4" borderId="25" xfId="7" applyNumberFormat="1" applyFont="1" applyFill="1" applyBorder="1" applyAlignment="1" applyProtection="1">
      <alignment vertical="center" wrapText="1"/>
    </xf>
    <xf numFmtId="164" fontId="17" fillId="0" borderId="6" xfId="8" applyNumberFormat="1" applyFont="1" applyBorder="1" applyAlignment="1" applyProtection="1">
      <alignment vertical="center" wrapText="1"/>
    </xf>
    <xf numFmtId="3" fontId="4" fillId="0" borderId="0" xfId="7" applyNumberFormat="1" applyFont="1" applyBorder="1" applyAlignment="1">
      <alignment horizontal="center" vertical="center" wrapText="1"/>
    </xf>
    <xf numFmtId="0" fontId="4" fillId="0" borderId="0" xfId="7" applyFont="1" applyFill="1" applyBorder="1" applyAlignment="1">
      <alignment vertical="center" wrapText="1"/>
    </xf>
    <xf numFmtId="0" fontId="9" fillId="0" borderId="26" xfId="7" applyFont="1" applyBorder="1" applyAlignment="1">
      <alignment vertical="center" wrapText="1"/>
    </xf>
    <xf numFmtId="42" fontId="12" fillId="0" borderId="0" xfId="9" applyNumberFormat="1" applyFont="1" applyFill="1" applyBorder="1" applyAlignment="1">
      <alignment vertical="center" wrapText="1"/>
    </xf>
    <xf numFmtId="164" fontId="12" fillId="0" borderId="0" xfId="6" applyNumberFormat="1" applyFont="1" applyFill="1" applyBorder="1" applyAlignment="1">
      <alignment vertical="center" wrapText="1"/>
    </xf>
    <xf numFmtId="0" fontId="2" fillId="0" borderId="0" xfId="7" applyFill="1" applyBorder="1" applyAlignment="1">
      <alignment vertical="center"/>
    </xf>
    <xf numFmtId="164" fontId="12" fillId="0" borderId="27" xfId="6" applyNumberFormat="1" applyFont="1" applyBorder="1" applyAlignment="1">
      <alignment vertical="center" wrapText="1"/>
    </xf>
    <xf numFmtId="164" fontId="12" fillId="0" borderId="8" xfId="6" applyNumberFormat="1" applyFont="1" applyBorder="1" applyAlignment="1">
      <alignment vertical="center" wrapText="1"/>
    </xf>
    <xf numFmtId="164" fontId="12" fillId="0" borderId="10" xfId="6" applyNumberFormat="1" applyFont="1" applyBorder="1" applyAlignment="1">
      <alignment vertical="center" wrapText="1"/>
    </xf>
    <xf numFmtId="0" fontId="12" fillId="5" borderId="19" xfId="7" applyFont="1" applyFill="1" applyBorder="1" applyAlignment="1">
      <alignment vertical="center" wrapText="1"/>
    </xf>
    <xf numFmtId="0" fontId="12" fillId="5" borderId="27" xfId="7" applyFont="1" applyFill="1" applyBorder="1" applyAlignment="1">
      <alignment vertical="center" wrapText="1"/>
    </xf>
    <xf numFmtId="42" fontId="12" fillId="5" borderId="20" xfId="9" applyNumberFormat="1" applyFont="1" applyFill="1" applyBorder="1" applyAlignment="1">
      <alignment vertical="center" wrapText="1"/>
    </xf>
    <xf numFmtId="42" fontId="12" fillId="5" borderId="28" xfId="9" applyNumberFormat="1" applyFont="1" applyFill="1" applyBorder="1" applyAlignment="1">
      <alignment vertical="center" wrapText="1"/>
    </xf>
    <xf numFmtId="0" fontId="13" fillId="0" borderId="0" xfId="7" applyFont="1" applyFill="1" applyBorder="1" applyAlignment="1">
      <alignment vertical="center" wrapText="1"/>
    </xf>
    <xf numFmtId="0" fontId="2" fillId="0" borderId="0" xfId="7" applyFill="1" applyBorder="1"/>
    <xf numFmtId="164" fontId="12" fillId="0" borderId="8" xfId="6" applyNumberFormat="1" applyFont="1" applyFill="1" applyBorder="1" applyAlignment="1">
      <alignment vertical="center" wrapText="1"/>
    </xf>
    <xf numFmtId="164" fontId="12" fillId="0" borderId="10" xfId="6" applyNumberFormat="1" applyFont="1" applyFill="1" applyBorder="1" applyAlignment="1">
      <alignment vertical="center" wrapText="1"/>
    </xf>
    <xf numFmtId="42" fontId="12" fillId="6" borderId="8" xfId="9" applyNumberFormat="1" applyFont="1" applyFill="1" applyBorder="1" applyAlignment="1">
      <alignment vertical="center" wrapText="1"/>
    </xf>
    <xf numFmtId="42" fontId="12" fillId="6" borderId="10" xfId="9" applyNumberFormat="1" applyFont="1" applyFill="1" applyBorder="1" applyAlignment="1">
      <alignment vertical="center" wrapText="1"/>
    </xf>
    <xf numFmtId="42" fontId="12" fillId="5" borderId="29" xfId="9" applyNumberFormat="1" applyFont="1" applyFill="1" applyBorder="1" applyAlignment="1">
      <alignment vertical="center" wrapText="1"/>
    </xf>
    <xf numFmtId="164" fontId="12" fillId="0" borderId="30" xfId="6" applyNumberFormat="1" applyFont="1" applyBorder="1" applyAlignment="1">
      <alignment vertical="center" wrapText="1"/>
    </xf>
    <xf numFmtId="42" fontId="12" fillId="5" borderId="31" xfId="9" applyNumberFormat="1" applyFont="1" applyFill="1" applyBorder="1" applyAlignment="1">
      <alignment vertical="center" wrapText="1"/>
    </xf>
    <xf numFmtId="164" fontId="12" fillId="0" borderId="7" xfId="6" applyNumberFormat="1" applyFont="1" applyFill="1" applyBorder="1" applyAlignment="1">
      <alignment vertical="center" wrapText="1"/>
    </xf>
    <xf numFmtId="3" fontId="9" fillId="0" borderId="32" xfId="6" applyNumberFormat="1" applyFont="1" applyBorder="1" applyAlignment="1">
      <alignment vertical="center" wrapText="1"/>
    </xf>
    <xf numFmtId="3" fontId="9" fillId="0" borderId="33" xfId="6" applyNumberFormat="1" applyFont="1" applyBorder="1" applyAlignment="1">
      <alignment vertical="center" wrapText="1"/>
    </xf>
    <xf numFmtId="3" fontId="9" fillId="0" borderId="34" xfId="6" applyNumberFormat="1" applyFont="1" applyBorder="1" applyAlignment="1">
      <alignment vertical="center" wrapText="1"/>
    </xf>
    <xf numFmtId="3" fontId="12" fillId="0" borderId="35" xfId="6" applyNumberFormat="1" applyFont="1" applyBorder="1" applyAlignment="1">
      <alignment vertical="center" wrapText="1"/>
    </xf>
    <xf numFmtId="3" fontId="9" fillId="0" borderId="36" xfId="6" applyNumberFormat="1" applyFont="1" applyBorder="1" applyAlignment="1">
      <alignment vertical="center" wrapText="1"/>
    </xf>
    <xf numFmtId="3" fontId="9" fillId="0" borderId="37" xfId="6" applyNumberFormat="1" applyFont="1" applyBorder="1" applyAlignment="1">
      <alignment vertical="center" wrapText="1"/>
    </xf>
    <xf numFmtId="3" fontId="9" fillId="0" borderId="38" xfId="6" applyNumberFormat="1" applyFont="1" applyBorder="1" applyAlignment="1">
      <alignment vertical="center" wrapText="1"/>
    </xf>
    <xf numFmtId="3" fontId="12" fillId="0" borderId="39" xfId="6" applyNumberFormat="1" applyFont="1" applyBorder="1" applyAlignment="1">
      <alignment vertical="center" wrapText="1"/>
    </xf>
    <xf numFmtId="3" fontId="9" fillId="0" borderId="40" xfId="6" applyNumberFormat="1" applyFont="1" applyBorder="1" applyAlignment="1">
      <alignment vertical="center" wrapText="1"/>
    </xf>
    <xf numFmtId="3" fontId="12" fillId="0" borderId="40" xfId="6" applyNumberFormat="1" applyFont="1" applyBorder="1" applyAlignment="1">
      <alignment vertical="center" wrapText="1"/>
    </xf>
    <xf numFmtId="3" fontId="12" fillId="0" borderId="28" xfId="6" applyNumberFormat="1" applyFont="1" applyBorder="1" applyAlignment="1">
      <alignment vertical="center" wrapText="1"/>
    </xf>
    <xf numFmtId="3" fontId="12" fillId="0" borderId="31" xfId="6" applyNumberFormat="1" applyFont="1" applyBorder="1" applyAlignment="1">
      <alignment vertical="center" wrapText="1"/>
    </xf>
    <xf numFmtId="3" fontId="2" fillId="0" borderId="8" xfId="7" applyNumberFormat="1" applyBorder="1" applyAlignment="1">
      <alignment vertical="center"/>
    </xf>
    <xf numFmtId="3" fontId="9" fillId="0" borderId="38" xfId="6" applyNumberFormat="1" applyFont="1" applyFill="1" applyBorder="1" applyAlignment="1">
      <alignment horizontal="right" vertical="center" wrapText="1"/>
    </xf>
    <xf numFmtId="3" fontId="9" fillId="0" borderId="39" xfId="6" applyNumberFormat="1" applyFont="1" applyBorder="1" applyAlignment="1">
      <alignment horizontal="right" vertical="center" wrapText="1"/>
    </xf>
    <xf numFmtId="3" fontId="9" fillId="0" borderId="41" xfId="6" applyNumberFormat="1" applyFont="1" applyBorder="1" applyAlignment="1">
      <alignment horizontal="right" vertical="center" wrapText="1"/>
    </xf>
    <xf numFmtId="3" fontId="12" fillId="0" borderId="32" xfId="9" applyNumberFormat="1" applyFont="1" applyBorder="1" applyAlignment="1">
      <alignment vertical="center" wrapText="1"/>
    </xf>
    <xf numFmtId="3" fontId="9" fillId="0" borderId="42" xfId="6" applyNumberFormat="1" applyFont="1" applyBorder="1" applyAlignment="1">
      <alignment horizontal="right" vertical="center" wrapText="1"/>
    </xf>
    <xf numFmtId="3" fontId="12" fillId="0" borderId="36" xfId="9" applyNumberFormat="1" applyFont="1" applyBorder="1" applyAlignment="1">
      <alignment vertical="center" wrapText="1"/>
    </xf>
    <xf numFmtId="3" fontId="9" fillId="0" borderId="30" xfId="6" applyNumberFormat="1" applyFont="1" applyFill="1" applyBorder="1" applyAlignment="1">
      <alignment vertical="center" wrapText="1"/>
    </xf>
    <xf numFmtId="3" fontId="9" fillId="0" borderId="43" xfId="6" applyNumberFormat="1" applyFont="1" applyBorder="1" applyAlignment="1">
      <alignment horizontal="right" vertical="center" wrapText="1"/>
    </xf>
    <xf numFmtId="3" fontId="9" fillId="0" borderId="37" xfId="6" applyNumberFormat="1" applyFont="1" applyBorder="1" applyAlignment="1">
      <alignment horizontal="right" vertical="center" wrapText="1"/>
    </xf>
    <xf numFmtId="3" fontId="9" fillId="0" borderId="44" xfId="6" applyNumberFormat="1" applyFont="1" applyBorder="1" applyAlignment="1">
      <alignment horizontal="right" vertical="center" wrapText="1"/>
    </xf>
    <xf numFmtId="3" fontId="12" fillId="0" borderId="45" xfId="9" applyNumberFormat="1" applyFont="1" applyBorder="1" applyAlignment="1">
      <alignment vertical="center" wrapText="1"/>
    </xf>
    <xf numFmtId="3" fontId="12" fillId="0" borderId="28" xfId="6" applyNumberFormat="1" applyFont="1" applyFill="1" applyBorder="1" applyAlignment="1">
      <alignment vertical="center" wrapText="1"/>
    </xf>
    <xf numFmtId="3" fontId="12" fillId="0" borderId="20" xfId="6" applyNumberFormat="1" applyFont="1" applyBorder="1" applyAlignment="1">
      <alignment vertical="center" wrapText="1"/>
    </xf>
    <xf numFmtId="3" fontId="12" fillId="0" borderId="29" xfId="6" applyNumberFormat="1" applyFont="1" applyBorder="1" applyAlignment="1">
      <alignment vertical="center" wrapText="1"/>
    </xf>
    <xf numFmtId="0" fontId="2" fillId="0" borderId="31" xfId="7" applyBorder="1" applyAlignment="1">
      <alignment vertical="center"/>
    </xf>
    <xf numFmtId="0" fontId="2" fillId="0" borderId="1" xfId="7" applyFont="1" applyBorder="1" applyAlignment="1">
      <alignment vertical="center" wrapText="1"/>
    </xf>
    <xf numFmtId="0" fontId="21" fillId="0" borderId="1" xfId="7" applyFont="1" applyBorder="1" applyAlignment="1">
      <alignment vertical="center" wrapText="1"/>
    </xf>
    <xf numFmtId="0" fontId="21" fillId="0" borderId="2" xfId="7" applyFont="1" applyBorder="1" applyAlignment="1">
      <alignment vertical="center" wrapText="1"/>
    </xf>
    <xf numFmtId="0" fontId="21" fillId="0" borderId="3" xfId="7" applyFont="1" applyBorder="1" applyAlignment="1">
      <alignment vertical="center" wrapText="1"/>
    </xf>
    <xf numFmtId="0" fontId="21" fillId="3" borderId="7" xfId="7" applyFont="1" applyFill="1" applyBorder="1" applyAlignment="1">
      <alignment vertical="center" wrapText="1"/>
    </xf>
    <xf numFmtId="0" fontId="21" fillId="3" borderId="65" xfId="7" applyFont="1" applyFill="1" applyBorder="1" applyAlignment="1">
      <alignment horizontal="center" vertical="center" wrapText="1"/>
    </xf>
    <xf numFmtId="0" fontId="21" fillId="4" borderId="9" xfId="7" applyFont="1" applyFill="1" applyBorder="1" applyAlignment="1">
      <alignment horizontal="center" vertical="center" wrapText="1"/>
    </xf>
    <xf numFmtId="0" fontId="21" fillId="3" borderId="66" xfId="7" applyFont="1" applyFill="1" applyBorder="1" applyAlignment="1">
      <alignment horizontal="center" vertical="center" wrapText="1"/>
    </xf>
    <xf numFmtId="0" fontId="21" fillId="0" borderId="56" xfId="7" applyFont="1" applyBorder="1" applyAlignment="1">
      <alignment vertical="center" wrapText="1"/>
    </xf>
    <xf numFmtId="0" fontId="20" fillId="0" borderId="15" xfId="7" applyFont="1" applyBorder="1" applyAlignment="1">
      <alignment horizontal="center" vertical="center" wrapText="1"/>
    </xf>
    <xf numFmtId="0" fontId="20" fillId="0" borderId="15" xfId="7" applyFont="1" applyBorder="1" applyAlignment="1">
      <alignment vertical="center" wrapText="1"/>
    </xf>
    <xf numFmtId="0" fontId="21" fillId="0" borderId="17" xfId="7" applyFont="1" applyBorder="1" applyAlignment="1">
      <alignment vertical="center" wrapText="1"/>
    </xf>
    <xf numFmtId="0" fontId="21" fillId="0" borderId="18" xfId="7" applyFont="1" applyBorder="1" applyAlignment="1">
      <alignment vertical="center" wrapText="1"/>
    </xf>
    <xf numFmtId="0" fontId="21" fillId="0" borderId="19" xfId="7" applyFont="1" applyBorder="1" applyAlignment="1">
      <alignment vertical="center" wrapText="1"/>
    </xf>
    <xf numFmtId="0" fontId="20" fillId="0" borderId="16" xfId="7" applyFont="1" applyBorder="1" applyAlignment="1">
      <alignment vertical="center" wrapText="1"/>
    </xf>
    <xf numFmtId="0" fontId="19" fillId="3" borderId="7" xfId="7" applyFont="1" applyFill="1" applyBorder="1" applyAlignment="1">
      <alignment horizontal="center" vertical="center" wrapText="1"/>
    </xf>
    <xf numFmtId="0" fontId="3" fillId="3" borderId="8" xfId="7" applyFont="1" applyFill="1" applyBorder="1" applyAlignment="1">
      <alignment horizontal="center" vertical="center" wrapText="1"/>
    </xf>
    <xf numFmtId="0" fontId="3" fillId="3" borderId="10" xfId="7" applyFont="1" applyFill="1" applyBorder="1" applyAlignment="1">
      <alignment horizontal="center" vertical="center" wrapText="1"/>
    </xf>
    <xf numFmtId="0" fontId="4" fillId="0" borderId="11" xfId="7" applyFont="1" applyBorder="1" applyAlignment="1">
      <alignment horizontal="left" vertical="center" wrapText="1" indent="2"/>
    </xf>
    <xf numFmtId="0" fontId="4" fillId="0" borderId="49" xfId="7" applyFont="1" applyBorder="1" applyAlignment="1">
      <alignment horizontal="left" vertical="center" wrapText="1" indent="2"/>
    </xf>
    <xf numFmtId="0" fontId="4" fillId="0" borderId="22" xfId="7" applyFont="1" applyBorder="1" applyAlignment="1">
      <alignment horizontal="left" vertical="center" wrapText="1" indent="2"/>
    </xf>
    <xf numFmtId="0" fontId="4" fillId="0" borderId="13" xfId="7" applyFont="1" applyBorder="1" applyAlignment="1">
      <alignment horizontal="left" vertical="center" wrapText="1" indent="2"/>
    </xf>
    <xf numFmtId="0" fontId="4" fillId="0" borderId="50" xfId="7" applyFont="1" applyBorder="1" applyAlignment="1">
      <alignment horizontal="left" vertical="center" wrapText="1" indent="2"/>
    </xf>
    <xf numFmtId="0" fontId="4" fillId="0" borderId="24" xfId="7" applyFont="1" applyBorder="1" applyAlignment="1">
      <alignment horizontal="left" vertical="center" wrapText="1" indent="2"/>
    </xf>
    <xf numFmtId="0" fontId="21" fillId="3" borderId="51" xfId="7" applyFont="1" applyFill="1" applyBorder="1" applyAlignment="1">
      <alignment horizontal="center" vertical="center" wrapText="1"/>
    </xf>
    <xf numFmtId="0" fontId="6" fillId="3" borderId="52" xfId="7" applyFont="1" applyFill="1" applyBorder="1" applyAlignment="1">
      <alignment horizontal="center" vertical="center" wrapText="1"/>
    </xf>
    <xf numFmtId="0" fontId="6" fillId="3" borderId="53" xfId="7" applyFont="1" applyFill="1" applyBorder="1" applyAlignment="1">
      <alignment horizontal="center" vertical="center" wrapText="1"/>
    </xf>
    <xf numFmtId="3" fontId="2" fillId="0" borderId="54" xfId="7" applyNumberFormat="1" applyFont="1" applyBorder="1" applyAlignment="1">
      <alignment horizontal="center" vertical="center" wrapText="1"/>
    </xf>
    <xf numFmtId="3" fontId="2" fillId="0" borderId="55" xfId="7" applyNumberFormat="1" applyFont="1" applyBorder="1" applyAlignment="1">
      <alignment horizontal="center" vertical="center" wrapText="1"/>
    </xf>
    <xf numFmtId="3" fontId="2" fillId="0" borderId="12" xfId="7" applyNumberFormat="1" applyFont="1" applyBorder="1" applyAlignment="1">
      <alignment horizontal="center" vertical="center" wrapText="1"/>
    </xf>
    <xf numFmtId="3" fontId="2" fillId="0" borderId="56" xfId="7" applyNumberFormat="1" applyFont="1" applyBorder="1" applyAlignment="1">
      <alignment horizontal="center" vertical="center" wrapText="1"/>
    </xf>
    <xf numFmtId="3" fontId="22" fillId="0" borderId="54" xfId="7" applyNumberFormat="1" applyFont="1" applyBorder="1" applyAlignment="1">
      <alignment horizontal="center" vertical="center" wrapText="1"/>
    </xf>
    <xf numFmtId="3" fontId="9" fillId="0" borderId="55" xfId="7" applyNumberFormat="1" applyFont="1" applyBorder="1" applyAlignment="1">
      <alignment horizontal="center" vertical="center" wrapText="1"/>
    </xf>
    <xf numFmtId="3" fontId="9" fillId="0" borderId="12" xfId="7" applyNumberFormat="1" applyFont="1" applyBorder="1" applyAlignment="1">
      <alignment horizontal="center" vertical="center" wrapText="1"/>
    </xf>
    <xf numFmtId="3" fontId="9" fillId="0" borderId="56" xfId="7" applyNumberFormat="1" applyFont="1" applyBorder="1" applyAlignment="1">
      <alignment horizontal="center" vertical="center" wrapText="1"/>
    </xf>
    <xf numFmtId="3" fontId="2" fillId="0" borderId="57" xfId="7" applyNumberFormat="1" applyFont="1" applyBorder="1" applyAlignment="1">
      <alignment horizontal="center" vertical="center" wrapText="1"/>
    </xf>
    <xf numFmtId="3" fontId="2" fillId="0" borderId="58" xfId="7" applyNumberFormat="1" applyBorder="1" applyAlignment="1">
      <alignment horizontal="center" vertical="center" wrapText="1"/>
    </xf>
    <xf numFmtId="3" fontId="2" fillId="0" borderId="59" xfId="7" applyNumberFormat="1" applyBorder="1" applyAlignment="1">
      <alignment horizontal="center" vertical="center" wrapText="1"/>
    </xf>
    <xf numFmtId="3" fontId="2" fillId="0" borderId="60" xfId="7" applyNumberFormat="1" applyBorder="1" applyAlignment="1">
      <alignment horizontal="center" vertical="center" wrapText="1"/>
    </xf>
    <xf numFmtId="0" fontId="6" fillId="0" borderId="7" xfId="7" applyFont="1" applyBorder="1" applyAlignment="1">
      <alignment horizontal="center" vertical="center" wrapText="1"/>
    </xf>
    <xf numFmtId="0" fontId="6" fillId="0" borderId="8" xfId="7" applyFont="1" applyBorder="1" applyAlignment="1">
      <alignment horizontal="center" vertical="center" wrapText="1"/>
    </xf>
    <xf numFmtId="0" fontId="6" fillId="0" borderId="10" xfId="7" applyFont="1" applyBorder="1" applyAlignment="1">
      <alignment horizontal="center" vertical="center" wrapText="1"/>
    </xf>
    <xf numFmtId="0" fontId="21" fillId="3" borderId="7" xfId="7" applyFont="1" applyFill="1" applyBorder="1" applyAlignment="1">
      <alignment horizontal="center" vertical="center" wrapText="1"/>
    </xf>
    <xf numFmtId="0" fontId="4" fillId="3" borderId="8" xfId="7" applyFont="1" applyFill="1" applyBorder="1" applyAlignment="1">
      <alignment horizontal="center" vertical="center" wrapText="1"/>
    </xf>
    <xf numFmtId="0" fontId="4" fillId="3" borderId="10" xfId="7" applyFont="1" applyFill="1" applyBorder="1" applyAlignment="1">
      <alignment horizontal="center" vertical="center" wrapText="1"/>
    </xf>
    <xf numFmtId="0" fontId="18" fillId="3" borderId="7" xfId="7" applyFont="1" applyFill="1" applyBorder="1" applyAlignment="1">
      <alignment horizontal="center" vertical="center" wrapText="1"/>
    </xf>
    <xf numFmtId="0" fontId="13" fillId="3" borderId="8" xfId="7" applyFont="1" applyFill="1" applyBorder="1" applyAlignment="1">
      <alignment horizontal="center" vertical="center" wrapText="1"/>
    </xf>
    <xf numFmtId="0" fontId="13" fillId="3" borderId="10" xfId="7" applyFont="1" applyFill="1" applyBorder="1" applyAlignment="1">
      <alignment horizontal="center" vertical="center" wrapText="1"/>
    </xf>
    <xf numFmtId="0" fontId="23" fillId="0" borderId="1" xfId="7" applyFont="1" applyBorder="1" applyAlignment="1">
      <alignment vertical="center" wrapText="1"/>
    </xf>
  </cellXfs>
  <cellStyles count="10">
    <cellStyle name="Atalnod" xfId="6"/>
    <cellStyle name="Comma" xfId="4"/>
    <cellStyle name="Comma [0]" xfId="5"/>
    <cellStyle name="Comma 2" xfId="8"/>
    <cellStyle name="Currency" xfId="2"/>
    <cellStyle name="Currency [0]" xfId="3"/>
    <cellStyle name="Currency 3" xfId="9"/>
    <cellStyle name="Normal" xfId="0" builtinId="0"/>
    <cellStyle name="Normal 2" xfId="7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8" /><Relationship Type="http://schemas.openxmlformats.org/officeDocument/2006/relationships/worksheet" Target="worksheets/sheet3.xml" Id="rId3" /><Relationship Type="http://schemas.openxmlformats.org/officeDocument/2006/relationships/theme" Target="theme/theme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1.xml" Id="rId6" /><Relationship Type="http://schemas.openxmlformats.org/officeDocument/2006/relationships/worksheet" Target="worksheets/sheet5.xml" Id="rId5" /><Relationship Type="http://schemas.openxmlformats.org/officeDocument/2006/relationships/calcChain" Target="calcChain.xml" Id="rId10" /><Relationship Type="http://schemas.openxmlformats.org/officeDocument/2006/relationships/worksheet" Target="worksheets/sheet4.xml" Id="rId4" /><Relationship Type="http://schemas.openxmlformats.org/officeDocument/2006/relationships/sharedStrings" Target="sharedStrings.xml" Id="rId9" /><Relationship Type="http://schemas.openxmlformats.org/officeDocument/2006/relationships/customXml" Target="/customXML/item2.xml" Id="R548adc15b8f34306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efaultHome\Objects\1.%20Capital%20Finan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Fin Data"/>
      <sheetName val="2.Proj Data"/>
      <sheetName val="3.Budget Monitoring"/>
      <sheetName val="Payment Summary"/>
      <sheetName val="Anglesey"/>
      <sheetName val="Blaenau Gwent"/>
      <sheetName val="Bridgend"/>
      <sheetName val="Caerphilly"/>
      <sheetName val="Cardiff"/>
      <sheetName val="Carmarthenshire"/>
      <sheetName val="Ceredigion"/>
      <sheetName val="Conwy"/>
      <sheetName val="Denbighshire"/>
      <sheetName val="Flintshire"/>
      <sheetName val="Gwynedd"/>
      <sheetName val="Merthyr Tydfil"/>
      <sheetName val="Monmouthshire"/>
      <sheetName val="Neath Port Talbot"/>
      <sheetName val="Newport"/>
      <sheetName val="Pembrokeshire"/>
      <sheetName val="Powys"/>
      <sheetName val="Rhondda Cynon Taf"/>
      <sheetName val="Swansea"/>
      <sheetName val="Torfaen"/>
      <sheetName val="VoG"/>
      <sheetName val="Wrexham"/>
      <sheetName val="Adult Learning"/>
      <sheetName val="Bridgend College"/>
      <sheetName val="CAVC"/>
      <sheetName val="Cambria"/>
      <sheetName val="Coleg Ceredigion"/>
      <sheetName val="Coleg Gwent"/>
      <sheetName val="Coleg Sir Gar"/>
      <sheetName val="Coleg y Cymoedd"/>
      <sheetName val="GLLM "/>
      <sheetName val="Gower College"/>
      <sheetName val="Merthyr College"/>
      <sheetName val="NPTC Group"/>
      <sheetName val="Pembrokeshire College"/>
      <sheetName val="St David's"/>
      <sheetName val="HEFCW"/>
      <sheetName val="Vol Aided"/>
      <sheetName val="LIDW"/>
      <sheetName val="MIM"/>
      <sheetName val="SL8"/>
      <sheetName val="Aber University"/>
      <sheetName val="Urdd"/>
      <sheetName val="Retention Log"/>
      <sheetName val="Variation Form"/>
      <sheetName val="Allocation Table"/>
      <sheetName val="Sheet1"/>
      <sheetName val="FOI Funding bdown"/>
    </sheetNames>
    <sheetDataSet>
      <sheetData sheetId="0" refreshError="1">
        <row r="4">
          <cell r="A4" t="str">
            <v>A-ANG-000</v>
          </cell>
          <cell r="B4" t="str">
            <v>SOP #3</v>
          </cell>
          <cell r="C4" t="str">
            <v>Ynys Mon Cyngor Sir</v>
          </cell>
          <cell r="D4" t="str">
            <v>SOP</v>
          </cell>
          <cell r="E4">
            <v>37333000</v>
          </cell>
          <cell r="F4">
            <v>18666500</v>
          </cell>
          <cell r="G4">
            <v>18666500</v>
          </cell>
          <cell r="S4">
            <v>0</v>
          </cell>
        </row>
        <row r="5">
          <cell r="A5" t="str">
            <v>A-ANG-001</v>
          </cell>
          <cell r="B5" t="str">
            <v>Award</v>
          </cell>
          <cell r="C5" t="str">
            <v>Ynys Mon Cyngor Sir</v>
          </cell>
          <cell r="D5" t="str">
            <v>Ysgol Cybi - Holyhead Voluntary Controlled Primary</v>
          </cell>
          <cell r="E5">
            <v>9762816</v>
          </cell>
          <cell r="F5">
            <v>4586626</v>
          </cell>
          <cell r="G5">
            <v>5176190</v>
          </cell>
          <cell r="H5">
            <v>129404.75</v>
          </cell>
          <cell r="L5">
            <v>2106377</v>
          </cell>
          <cell r="M5">
            <v>3069813</v>
          </cell>
          <cell r="N5">
            <v>0</v>
          </cell>
          <cell r="S5">
            <v>0</v>
          </cell>
          <cell r="X5">
            <v>0</v>
          </cell>
          <cell r="AC5">
            <v>0</v>
          </cell>
          <cell r="AH5">
            <v>0</v>
          </cell>
          <cell r="AM5">
            <v>0</v>
          </cell>
          <cell r="AR5">
            <v>0</v>
          </cell>
          <cell r="AW5">
            <v>0</v>
          </cell>
          <cell r="BB5">
            <v>0</v>
          </cell>
          <cell r="BG5">
            <v>0</v>
          </cell>
        </row>
        <row r="6">
          <cell r="A6" t="str">
            <v>A-ANG-002</v>
          </cell>
          <cell r="B6" t="str">
            <v>Award</v>
          </cell>
          <cell r="C6" t="str">
            <v>Ynys Mon Cyngor Sir</v>
          </cell>
          <cell r="D6" t="str">
            <v>Ysgol Rhyd y Llan - Llannau Primary School</v>
          </cell>
          <cell r="E6">
            <v>5740983</v>
          </cell>
          <cell r="F6">
            <v>2945491</v>
          </cell>
          <cell r="G6">
            <v>2795492</v>
          </cell>
          <cell r="H6">
            <v>69887.3</v>
          </cell>
          <cell r="L6">
            <v>496415</v>
          </cell>
          <cell r="M6">
            <v>2299077</v>
          </cell>
          <cell r="N6">
            <v>0</v>
          </cell>
          <cell r="S6">
            <v>0</v>
          </cell>
          <cell r="X6">
            <v>0</v>
          </cell>
          <cell r="AC6">
            <v>0</v>
          </cell>
          <cell r="AH6">
            <v>0</v>
          </cell>
          <cell r="AM6">
            <v>0</v>
          </cell>
          <cell r="AR6">
            <v>0</v>
          </cell>
          <cell r="AW6">
            <v>0</v>
          </cell>
          <cell r="BB6">
            <v>0</v>
          </cell>
          <cell r="BG6">
            <v>0</v>
          </cell>
        </row>
        <row r="7">
          <cell r="A7" t="str">
            <v>A-ANG-003</v>
          </cell>
          <cell r="B7" t="str">
            <v>Var #1</v>
          </cell>
          <cell r="C7" t="str">
            <v>Ynys Mon Cyngor Sir</v>
          </cell>
          <cell r="D7" t="str">
            <v>Ysgol Brynsiencyn - Primary School - South West</v>
          </cell>
          <cell r="E7">
            <v>575330</v>
          </cell>
          <cell r="F7">
            <v>287665</v>
          </cell>
          <cell r="G7">
            <v>287665</v>
          </cell>
          <cell r="H7">
            <v>7191.625</v>
          </cell>
          <cell r="L7">
            <v>0</v>
          </cell>
          <cell r="M7">
            <v>0</v>
          </cell>
          <cell r="N7">
            <v>178952.5</v>
          </cell>
          <cell r="O7">
            <v>108531</v>
          </cell>
          <cell r="S7">
            <v>108531</v>
          </cell>
          <cell r="X7">
            <v>0</v>
          </cell>
          <cell r="AC7">
            <v>0</v>
          </cell>
          <cell r="AH7">
            <v>0</v>
          </cell>
          <cell r="AM7">
            <v>0</v>
          </cell>
          <cell r="AR7">
            <v>0</v>
          </cell>
          <cell r="AW7">
            <v>0</v>
          </cell>
          <cell r="BB7">
            <v>0</v>
          </cell>
          <cell r="BG7">
            <v>0</v>
          </cell>
        </row>
        <row r="8">
          <cell r="A8" t="str">
            <v>A-ANG-004</v>
          </cell>
          <cell r="B8" t="str">
            <v>Var #1</v>
          </cell>
          <cell r="C8" t="str">
            <v>Ynys Mon Cyngor Sir</v>
          </cell>
          <cell r="D8" t="str">
            <v>Ysgol Parc y Bont - Primary School - South West - Llanddaniel</v>
          </cell>
          <cell r="E8">
            <v>571106</v>
          </cell>
          <cell r="F8">
            <v>285463</v>
          </cell>
          <cell r="G8">
            <v>285643</v>
          </cell>
          <cell r="H8">
            <v>7141.0749999999998</v>
          </cell>
          <cell r="L8">
            <v>0</v>
          </cell>
          <cell r="M8">
            <v>0</v>
          </cell>
          <cell r="N8">
            <v>285643</v>
          </cell>
          <cell r="O8">
            <v>0</v>
          </cell>
          <cell r="S8">
            <v>0</v>
          </cell>
          <cell r="X8">
            <v>0</v>
          </cell>
          <cell r="AC8">
            <v>0</v>
          </cell>
          <cell r="AH8">
            <v>0</v>
          </cell>
          <cell r="AM8">
            <v>0</v>
          </cell>
          <cell r="AR8">
            <v>0</v>
          </cell>
          <cell r="AW8">
            <v>0</v>
          </cell>
          <cell r="BB8">
            <v>0</v>
          </cell>
          <cell r="BG8">
            <v>0</v>
          </cell>
        </row>
        <row r="9">
          <cell r="A9" t="str">
            <v>A-ANG-005</v>
          </cell>
          <cell r="B9" t="str">
            <v>Var #1</v>
          </cell>
          <cell r="C9" t="str">
            <v>Ynys Mon Cyngor Sir</v>
          </cell>
          <cell r="D9" t="str">
            <v>Ysgol Santes Dwynwen - Primary School - South West - Bro Aberffraw</v>
          </cell>
          <cell r="E9">
            <v>6721568</v>
          </cell>
          <cell r="F9">
            <v>3460984</v>
          </cell>
          <cell r="G9">
            <v>3260584</v>
          </cell>
          <cell r="H9">
            <v>81514.600000000006</v>
          </cell>
          <cell r="L9">
            <v>0</v>
          </cell>
          <cell r="M9">
            <v>0</v>
          </cell>
          <cell r="N9">
            <v>1810890</v>
          </cell>
          <cell r="O9">
            <v>1449694</v>
          </cell>
          <cell r="S9">
            <v>1449694</v>
          </cell>
          <cell r="X9">
            <v>0</v>
          </cell>
          <cell r="AC9">
            <v>0</v>
          </cell>
          <cell r="AH9">
            <v>0</v>
          </cell>
          <cell r="AM9">
            <v>0</v>
          </cell>
          <cell r="AR9">
            <v>0</v>
          </cell>
          <cell r="AW9">
            <v>0</v>
          </cell>
          <cell r="BB9">
            <v>0</v>
          </cell>
          <cell r="BG9">
            <v>0</v>
          </cell>
        </row>
        <row r="10">
          <cell r="A10" t="str">
            <v>A-ANG-006</v>
          </cell>
          <cell r="B10" t="str">
            <v>OBC</v>
          </cell>
          <cell r="C10" t="str">
            <v>Ynys Mon Cyngor Sir</v>
          </cell>
          <cell r="D10" t="str">
            <v>Ysgol Bodffordd and Corn Hir - Langefni Primary School</v>
          </cell>
          <cell r="E10">
            <v>0</v>
          </cell>
          <cell r="H10">
            <v>0</v>
          </cell>
          <cell r="S10">
            <v>0</v>
          </cell>
          <cell r="X10">
            <v>0</v>
          </cell>
        </row>
        <row r="11">
          <cell r="A11" t="str">
            <v>A-BGW-000</v>
          </cell>
          <cell r="B11" t="str">
            <v>SOP</v>
          </cell>
          <cell r="C11" t="str">
            <v>Blaenau Gwent County Borough Council</v>
          </cell>
          <cell r="D11" t="str">
            <v>SOP</v>
          </cell>
          <cell r="E11">
            <v>21600000</v>
          </cell>
          <cell r="F11">
            <v>11325000</v>
          </cell>
          <cell r="G11">
            <v>10275000</v>
          </cell>
          <cell r="X11">
            <v>0</v>
          </cell>
        </row>
        <row r="12">
          <cell r="A12" t="str">
            <v>A-BGW-001</v>
          </cell>
          <cell r="B12" t="str">
            <v>Award</v>
          </cell>
          <cell r="C12" t="str">
            <v>Blaenau Gwent County Borough Council</v>
          </cell>
          <cell r="D12" t="str">
            <v>Abertillery Learning Community</v>
          </cell>
          <cell r="E12">
            <v>9800000</v>
          </cell>
          <cell r="F12">
            <v>3850000</v>
          </cell>
          <cell r="G12">
            <v>5950000</v>
          </cell>
          <cell r="H12">
            <v>148750</v>
          </cell>
          <cell r="K12">
            <v>1715000</v>
          </cell>
          <cell r="L12">
            <v>2110000</v>
          </cell>
          <cell r="M12">
            <v>2064000</v>
          </cell>
          <cell r="N12">
            <v>61000</v>
          </cell>
          <cell r="S12">
            <v>0</v>
          </cell>
          <cell r="X12">
            <v>0</v>
          </cell>
          <cell r="AC12">
            <v>0</v>
          </cell>
          <cell r="AH12">
            <v>0</v>
          </cell>
          <cell r="AM12">
            <v>0</v>
          </cell>
          <cell r="AR12">
            <v>0</v>
          </cell>
          <cell r="AW12">
            <v>0</v>
          </cell>
          <cell r="BB12">
            <v>0</v>
          </cell>
          <cell r="BG12">
            <v>0</v>
          </cell>
        </row>
        <row r="13">
          <cell r="A13" t="str">
            <v>A-BGW-002</v>
          </cell>
          <cell r="B13" t="str">
            <v>Award</v>
          </cell>
          <cell r="C13" t="str">
            <v>Blaenau Gwent County Borough Council</v>
          </cell>
          <cell r="D13" t="str">
            <v>Tredegar Comprehensive School</v>
          </cell>
          <cell r="E13">
            <v>2300000</v>
          </cell>
          <cell r="F13">
            <v>1150000</v>
          </cell>
          <cell r="G13">
            <v>1150000</v>
          </cell>
          <cell r="H13">
            <v>28750</v>
          </cell>
          <cell r="K13">
            <v>350000</v>
          </cell>
          <cell r="L13">
            <v>650000</v>
          </cell>
          <cell r="M13">
            <v>150000</v>
          </cell>
          <cell r="S13">
            <v>0</v>
          </cell>
          <cell r="X13">
            <v>0</v>
          </cell>
          <cell r="AC13">
            <v>0</v>
          </cell>
          <cell r="AH13">
            <v>0</v>
          </cell>
          <cell r="AM13">
            <v>0</v>
          </cell>
          <cell r="AR13">
            <v>0</v>
          </cell>
          <cell r="AW13">
            <v>0</v>
          </cell>
          <cell r="BB13">
            <v>0</v>
          </cell>
          <cell r="BG13">
            <v>0</v>
          </cell>
        </row>
        <row r="14">
          <cell r="A14" t="str">
            <v>A-BGW-003</v>
          </cell>
          <cell r="B14" t="str">
            <v>Var #2</v>
          </cell>
          <cell r="C14" t="str">
            <v>Blaenau Gwent County Borough Council</v>
          </cell>
          <cell r="D14" t="str">
            <v>Six Bells Primary School</v>
          </cell>
          <cell r="E14">
            <v>8864100</v>
          </cell>
          <cell r="F14">
            <v>6007050</v>
          </cell>
          <cell r="G14">
            <v>2857050</v>
          </cell>
          <cell r="H14">
            <v>71426.25</v>
          </cell>
          <cell r="L14">
            <v>150000</v>
          </cell>
          <cell r="M14">
            <v>277086</v>
          </cell>
          <cell r="N14">
            <v>1000000</v>
          </cell>
          <cell r="O14">
            <v>319991</v>
          </cell>
          <cell r="P14">
            <v>319991</v>
          </cell>
          <cell r="Q14">
            <v>319991</v>
          </cell>
          <cell r="R14">
            <v>469991</v>
          </cell>
          <cell r="S14">
            <v>1429964</v>
          </cell>
          <cell r="X14">
            <v>0</v>
          </cell>
          <cell r="AC14">
            <v>0</v>
          </cell>
          <cell r="AH14">
            <v>0</v>
          </cell>
          <cell r="AM14">
            <v>0</v>
          </cell>
          <cell r="AR14">
            <v>0</v>
          </cell>
          <cell r="AW14">
            <v>0</v>
          </cell>
          <cell r="BB14">
            <v>0</v>
          </cell>
          <cell r="BG14">
            <v>0</v>
          </cell>
        </row>
        <row r="15">
          <cell r="A15" t="str">
            <v>A-BGW-004</v>
          </cell>
          <cell r="B15" t="str">
            <v>Award</v>
          </cell>
          <cell r="C15" t="str">
            <v>Blaenau Gwent County Borough Council</v>
          </cell>
          <cell r="D15" t="str">
            <v>Ystruth Primary School</v>
          </cell>
          <cell r="E15">
            <v>635900</v>
          </cell>
          <cell r="F15">
            <v>317950</v>
          </cell>
          <cell r="G15">
            <v>317950</v>
          </cell>
          <cell r="H15">
            <v>7948.75</v>
          </cell>
          <cell r="N15">
            <v>317950</v>
          </cell>
          <cell r="S15">
            <v>0</v>
          </cell>
          <cell r="X15">
            <v>0</v>
          </cell>
          <cell r="AC15">
            <v>0</v>
          </cell>
          <cell r="AH15">
            <v>0</v>
          </cell>
          <cell r="AM15">
            <v>0</v>
          </cell>
          <cell r="AR15">
            <v>0</v>
          </cell>
          <cell r="AW15">
            <v>0</v>
          </cell>
          <cell r="BB15">
            <v>0</v>
          </cell>
          <cell r="BG15">
            <v>0</v>
          </cell>
        </row>
        <row r="16">
          <cell r="A16" t="str">
            <v>A-BRG-0000</v>
          </cell>
          <cell r="B16" t="str">
            <v>SOP</v>
          </cell>
          <cell r="C16" t="str">
            <v>Bridgend County Borough Council</v>
          </cell>
          <cell r="D16" t="str">
            <v>SOP</v>
          </cell>
          <cell r="E16">
            <v>43121868</v>
          </cell>
          <cell r="F16">
            <v>21634934</v>
          </cell>
          <cell r="G16">
            <v>21486934</v>
          </cell>
          <cell r="X16">
            <v>0</v>
          </cell>
        </row>
        <row r="17">
          <cell r="A17" t="str">
            <v>A-BRG-0001</v>
          </cell>
          <cell r="B17" t="str">
            <v>Award</v>
          </cell>
          <cell r="C17" t="str">
            <v>Bridgend County Borough Council</v>
          </cell>
          <cell r="D17" t="str">
            <v>Ysgol Bryn Castell - SEN redevelopment</v>
          </cell>
          <cell r="E17">
            <v>4120000</v>
          </cell>
          <cell r="F17">
            <v>2138000</v>
          </cell>
          <cell r="G17">
            <v>1982000</v>
          </cell>
          <cell r="H17">
            <v>49550</v>
          </cell>
          <cell r="J17">
            <v>390000</v>
          </cell>
          <cell r="K17">
            <v>1592000</v>
          </cell>
          <cell r="L17">
            <v>0</v>
          </cell>
          <cell r="M17">
            <v>0</v>
          </cell>
          <cell r="N17">
            <v>0</v>
          </cell>
          <cell r="S17">
            <v>0</v>
          </cell>
          <cell r="X17">
            <v>0</v>
          </cell>
          <cell r="AC17">
            <v>0</v>
          </cell>
          <cell r="AH17">
            <v>0</v>
          </cell>
          <cell r="AM17">
            <v>0</v>
          </cell>
          <cell r="AR17">
            <v>0</v>
          </cell>
          <cell r="AW17">
            <v>0</v>
          </cell>
          <cell r="BB17">
            <v>0</v>
          </cell>
          <cell r="BG17">
            <v>0</v>
          </cell>
        </row>
        <row r="18">
          <cell r="A18" t="str">
            <v>A-BRG-0002</v>
          </cell>
          <cell r="B18" t="str">
            <v>Award</v>
          </cell>
          <cell r="C18" t="str">
            <v>Bridgend County Borough Council</v>
          </cell>
          <cell r="D18" t="str">
            <v>Coety Primary School</v>
          </cell>
          <cell r="E18">
            <v>8560000</v>
          </cell>
          <cell r="F18">
            <v>5460000</v>
          </cell>
          <cell r="G18">
            <v>3100000</v>
          </cell>
          <cell r="H18">
            <v>77500</v>
          </cell>
          <cell r="K18">
            <v>1950000</v>
          </cell>
          <cell r="L18">
            <v>1150000</v>
          </cell>
          <cell r="M18">
            <v>0</v>
          </cell>
          <cell r="N18">
            <v>0</v>
          </cell>
          <cell r="S18">
            <v>0</v>
          </cell>
          <cell r="X18">
            <v>0</v>
          </cell>
          <cell r="AC18">
            <v>0</v>
          </cell>
          <cell r="AH18">
            <v>0</v>
          </cell>
          <cell r="AM18">
            <v>0</v>
          </cell>
          <cell r="AR18">
            <v>0</v>
          </cell>
          <cell r="AW18">
            <v>0</v>
          </cell>
          <cell r="BB18">
            <v>0</v>
          </cell>
          <cell r="BG18">
            <v>0</v>
          </cell>
        </row>
        <row r="19">
          <cell r="A19" t="str">
            <v>A-BRG-0003</v>
          </cell>
          <cell r="B19" t="str">
            <v>Var #3</v>
          </cell>
          <cell r="C19" t="str">
            <v>Bridgend County Borough Council</v>
          </cell>
          <cell r="D19" t="str">
            <v>Betws Primary School &amp; Ysgol Calon y Cymoedd - Garw Valley South</v>
          </cell>
          <cell r="E19">
            <v>9307864</v>
          </cell>
          <cell r="F19">
            <v>3990066</v>
          </cell>
          <cell r="G19">
            <v>5317798</v>
          </cell>
          <cell r="H19">
            <v>132944.95000000001</v>
          </cell>
          <cell r="K19">
            <v>0</v>
          </cell>
          <cell r="L19">
            <v>0</v>
          </cell>
          <cell r="M19">
            <v>750000</v>
          </cell>
          <cell r="N19">
            <v>3944798</v>
          </cell>
          <cell r="O19">
            <v>200000</v>
          </cell>
          <cell r="P19">
            <v>200000</v>
          </cell>
          <cell r="Q19">
            <v>223000</v>
          </cell>
          <cell r="S19">
            <v>623000</v>
          </cell>
          <cell r="X19">
            <v>0</v>
          </cell>
          <cell r="AC19">
            <v>0</v>
          </cell>
          <cell r="AH19">
            <v>0</v>
          </cell>
          <cell r="AM19">
            <v>0</v>
          </cell>
          <cell r="AR19">
            <v>0</v>
          </cell>
          <cell r="AW19">
            <v>0</v>
          </cell>
          <cell r="BB19">
            <v>0</v>
          </cell>
          <cell r="BG19">
            <v>0</v>
          </cell>
        </row>
        <row r="20">
          <cell r="A20" t="str">
            <v>A-BRG-0004</v>
          </cell>
          <cell r="B20" t="str">
            <v>Var #3</v>
          </cell>
          <cell r="C20" t="str">
            <v>Bridgend County Borough Council</v>
          </cell>
          <cell r="D20" t="str">
            <v>Brynmenyn Primary School</v>
          </cell>
          <cell r="E20">
            <v>10652202</v>
          </cell>
          <cell r="F20">
            <v>3832202</v>
          </cell>
          <cell r="G20">
            <v>6820000</v>
          </cell>
          <cell r="H20">
            <v>170500</v>
          </cell>
          <cell r="K20">
            <v>0</v>
          </cell>
          <cell r="L20">
            <v>0</v>
          </cell>
          <cell r="M20">
            <v>1200000</v>
          </cell>
          <cell r="N20">
            <v>5620000</v>
          </cell>
          <cell r="S20">
            <v>0</v>
          </cell>
          <cell r="X20">
            <v>0</v>
          </cell>
          <cell r="AC20">
            <v>0</v>
          </cell>
          <cell r="AH20">
            <v>0</v>
          </cell>
          <cell r="AM20">
            <v>0</v>
          </cell>
          <cell r="AR20">
            <v>0</v>
          </cell>
          <cell r="AW20">
            <v>0</v>
          </cell>
          <cell r="BB20">
            <v>0</v>
          </cell>
          <cell r="BG20">
            <v>0</v>
          </cell>
        </row>
        <row r="21">
          <cell r="A21" t="str">
            <v>A-BRG-0005</v>
          </cell>
          <cell r="B21" t="str">
            <v>Var #3</v>
          </cell>
          <cell r="C21" t="str">
            <v>Bridgend County Borough Council</v>
          </cell>
          <cell r="D21" t="str">
            <v>Pencoed Primary School</v>
          </cell>
          <cell r="E21">
            <v>10033802</v>
          </cell>
          <cell r="F21">
            <v>5966666</v>
          </cell>
          <cell r="G21">
            <v>4067136</v>
          </cell>
          <cell r="H21">
            <v>101678.39999999999</v>
          </cell>
          <cell r="L21">
            <v>0</v>
          </cell>
          <cell r="M21">
            <v>750000</v>
          </cell>
          <cell r="N21">
            <v>3317136</v>
          </cell>
          <cell r="S21">
            <v>0</v>
          </cell>
          <cell r="X21">
            <v>0</v>
          </cell>
          <cell r="AC21">
            <v>0</v>
          </cell>
          <cell r="AH21">
            <v>0</v>
          </cell>
          <cell r="AM21">
            <v>0</v>
          </cell>
          <cell r="AR21">
            <v>0</v>
          </cell>
          <cell r="AW21">
            <v>0</v>
          </cell>
          <cell r="BB21">
            <v>0</v>
          </cell>
          <cell r="BG21">
            <v>0</v>
          </cell>
        </row>
        <row r="22">
          <cell r="A22" t="str">
            <v>A-BRG-0006</v>
          </cell>
          <cell r="B22" t="str">
            <v>Award</v>
          </cell>
          <cell r="C22" t="str">
            <v>Bridgend County Borough Council</v>
          </cell>
          <cell r="D22" t="str">
            <v>Heronsbridge Special School</v>
          </cell>
          <cell r="E22">
            <v>300000</v>
          </cell>
          <cell r="F22">
            <v>100000</v>
          </cell>
          <cell r="G22">
            <v>200000</v>
          </cell>
          <cell r="H22">
            <v>5000</v>
          </cell>
          <cell r="N22">
            <v>200000</v>
          </cell>
          <cell r="S22">
            <v>0</v>
          </cell>
          <cell r="X22">
            <v>0</v>
          </cell>
          <cell r="AC22">
            <v>0</v>
          </cell>
          <cell r="AH22">
            <v>0</v>
          </cell>
          <cell r="AM22">
            <v>0</v>
          </cell>
          <cell r="AR22">
            <v>0</v>
          </cell>
          <cell r="AW22">
            <v>0</v>
          </cell>
          <cell r="BB22">
            <v>0</v>
          </cell>
          <cell r="BG22">
            <v>0</v>
          </cell>
        </row>
        <row r="23">
          <cell r="A23" t="str">
            <v>A-BRI-0001</v>
          </cell>
          <cell r="B23" t="str">
            <v>VAR#1</v>
          </cell>
          <cell r="C23" t="str">
            <v>Bridgend College</v>
          </cell>
          <cell r="D23" t="str">
            <v>Weston House</v>
          </cell>
          <cell r="E23">
            <v>190000</v>
          </cell>
          <cell r="F23">
            <v>0</v>
          </cell>
          <cell r="G23">
            <v>190000</v>
          </cell>
          <cell r="H23">
            <v>4750</v>
          </cell>
          <cell r="N23">
            <v>68750</v>
          </cell>
          <cell r="O23">
            <v>121250</v>
          </cell>
          <cell r="S23">
            <v>121250</v>
          </cell>
          <cell r="X23">
            <v>0</v>
          </cell>
        </row>
        <row r="24">
          <cell r="A24" t="str">
            <v>A-CAE-0000</v>
          </cell>
          <cell r="C24" t="str">
            <v>Caerphilly County Borough Council</v>
          </cell>
          <cell r="D24" t="str">
            <v>SOP</v>
          </cell>
          <cell r="X24">
            <v>0</v>
          </cell>
        </row>
        <row r="25">
          <cell r="A25" t="str">
            <v>A-CAE-0001</v>
          </cell>
          <cell r="B25" t="str">
            <v>Award</v>
          </cell>
          <cell r="C25" t="str">
            <v>Caerphilly County Borough Council</v>
          </cell>
          <cell r="D25" t="str">
            <v>Ysgol Y Gwindy</v>
          </cell>
          <cell r="E25">
            <v>19235189</v>
          </cell>
          <cell r="F25">
            <v>9235189</v>
          </cell>
          <cell r="G25">
            <v>10000000</v>
          </cell>
          <cell r="H25">
            <v>250000</v>
          </cell>
          <cell r="I25">
            <v>3000000</v>
          </cell>
          <cell r="J25">
            <v>1750000</v>
          </cell>
          <cell r="K25">
            <v>4000000</v>
          </cell>
          <cell r="L25">
            <v>1250000</v>
          </cell>
          <cell r="M25">
            <v>0</v>
          </cell>
          <cell r="N25">
            <v>0</v>
          </cell>
          <cell r="S25">
            <v>0</v>
          </cell>
          <cell r="X25">
            <v>0</v>
          </cell>
          <cell r="AC25">
            <v>0</v>
          </cell>
          <cell r="AH25">
            <v>0</v>
          </cell>
          <cell r="AM25">
            <v>0</v>
          </cell>
          <cell r="AR25">
            <v>0</v>
          </cell>
          <cell r="AW25">
            <v>0</v>
          </cell>
          <cell r="BB25">
            <v>0</v>
          </cell>
          <cell r="BG25">
            <v>0</v>
          </cell>
        </row>
        <row r="26">
          <cell r="A26" t="str">
            <v>A-CAE-0002</v>
          </cell>
          <cell r="B26" t="str">
            <v>Award</v>
          </cell>
          <cell r="C26" t="str">
            <v>Caerphilly County Borough Council</v>
          </cell>
          <cell r="D26" t="str">
            <v>Islwyn High School</v>
          </cell>
          <cell r="E26">
            <v>22580329</v>
          </cell>
          <cell r="F26">
            <v>9830329</v>
          </cell>
          <cell r="G26">
            <v>12750000</v>
          </cell>
          <cell r="H26">
            <v>318750</v>
          </cell>
          <cell r="K26">
            <v>0</v>
          </cell>
          <cell r="L26">
            <v>5750000</v>
          </cell>
          <cell r="M26">
            <v>7000000</v>
          </cell>
          <cell r="N26">
            <v>0</v>
          </cell>
          <cell r="S26">
            <v>0</v>
          </cell>
          <cell r="X26">
            <v>0</v>
          </cell>
          <cell r="AC26">
            <v>0</v>
          </cell>
          <cell r="AH26">
            <v>0</v>
          </cell>
          <cell r="AM26">
            <v>0</v>
          </cell>
          <cell r="AR26">
            <v>0</v>
          </cell>
          <cell r="AW26">
            <v>0</v>
          </cell>
          <cell r="BB26">
            <v>0</v>
          </cell>
          <cell r="BG26">
            <v>0</v>
          </cell>
        </row>
        <row r="27">
          <cell r="A27" t="str">
            <v>A-CAE-0003</v>
          </cell>
          <cell r="B27" t="str">
            <v>Award</v>
          </cell>
          <cell r="C27" t="str">
            <v>Caerphilly County Borough Council</v>
          </cell>
          <cell r="D27" t="str">
            <v>Abertysswg/Pontlottyn Primary School</v>
          </cell>
          <cell r="E27">
            <v>7854362</v>
          </cell>
          <cell r="F27">
            <v>3854362</v>
          </cell>
          <cell r="G27">
            <v>4000000</v>
          </cell>
          <cell r="H27">
            <v>100000</v>
          </cell>
          <cell r="M27">
            <v>1900000</v>
          </cell>
          <cell r="N27">
            <v>2100000</v>
          </cell>
          <cell r="S27">
            <v>0</v>
          </cell>
          <cell r="X27">
            <v>0</v>
          </cell>
          <cell r="AC27">
            <v>0</v>
          </cell>
          <cell r="AH27">
            <v>0</v>
          </cell>
          <cell r="AM27">
            <v>0</v>
          </cell>
          <cell r="AR27">
            <v>0</v>
          </cell>
          <cell r="AW27">
            <v>0</v>
          </cell>
          <cell r="BB27">
            <v>0</v>
          </cell>
          <cell r="BG27">
            <v>0</v>
          </cell>
        </row>
        <row r="28">
          <cell r="A28" t="str">
            <v>A-CAE-0004</v>
          </cell>
          <cell r="B28" t="str">
            <v>Proforma</v>
          </cell>
          <cell r="C28" t="str">
            <v>Caerphilly County Borough Council</v>
          </cell>
          <cell r="D28" t="str">
            <v>Cwmcarn/Newbridge High Schools</v>
          </cell>
          <cell r="E28">
            <v>3080000</v>
          </cell>
          <cell r="F28">
            <v>1580000</v>
          </cell>
          <cell r="G28">
            <v>1500000</v>
          </cell>
          <cell r="H28">
            <v>37500</v>
          </cell>
          <cell r="N28">
            <v>0</v>
          </cell>
          <cell r="O28">
            <v>290675</v>
          </cell>
          <cell r="P28">
            <v>290675</v>
          </cell>
          <cell r="R28">
            <v>164645</v>
          </cell>
          <cell r="S28">
            <v>745995</v>
          </cell>
          <cell r="T28">
            <v>377000</v>
          </cell>
          <cell r="U28">
            <v>377005</v>
          </cell>
          <cell r="X28">
            <v>754005</v>
          </cell>
          <cell r="AC28">
            <v>0</v>
          </cell>
          <cell r="AH28">
            <v>0</v>
          </cell>
          <cell r="AM28">
            <v>0</v>
          </cell>
          <cell r="AR28">
            <v>0</v>
          </cell>
          <cell r="AW28">
            <v>0</v>
          </cell>
          <cell r="BB28">
            <v>0</v>
          </cell>
          <cell r="BG28">
            <v>0</v>
          </cell>
        </row>
        <row r="29">
          <cell r="A29" t="str">
            <v>A-CAE-0005</v>
          </cell>
          <cell r="B29" t="str">
            <v>Matrix</v>
          </cell>
          <cell r="C29" t="str">
            <v>Caerphilly County Borough Council</v>
          </cell>
          <cell r="D29" t="str">
            <v>Blackwood Comprehensive School &amp; 3G Pitch</v>
          </cell>
          <cell r="E29">
            <v>2810000</v>
          </cell>
          <cell r="F29">
            <v>2810000</v>
          </cell>
          <cell r="H29">
            <v>0</v>
          </cell>
          <cell r="S29">
            <v>0</v>
          </cell>
          <cell r="X29">
            <v>0</v>
          </cell>
          <cell r="AC29">
            <v>0</v>
          </cell>
          <cell r="AH29">
            <v>0</v>
          </cell>
          <cell r="AM29">
            <v>0</v>
          </cell>
          <cell r="AR29">
            <v>0</v>
          </cell>
          <cell r="AW29">
            <v>0</v>
          </cell>
          <cell r="BB29">
            <v>0</v>
          </cell>
          <cell r="BG29">
            <v>0</v>
          </cell>
        </row>
        <row r="30">
          <cell r="A30" t="str">
            <v>A-CAE-0006</v>
          </cell>
          <cell r="B30" t="str">
            <v>Proforma</v>
          </cell>
          <cell r="C30" t="str">
            <v>Caerphilly County Borough Council</v>
          </cell>
          <cell r="D30" t="str">
            <v>Trinity Fields</v>
          </cell>
          <cell r="E30">
            <v>940120</v>
          </cell>
          <cell r="F30">
            <v>940120</v>
          </cell>
          <cell r="G30">
            <v>0</v>
          </cell>
          <cell r="H30">
            <v>0</v>
          </cell>
          <cell r="S30">
            <v>0</v>
          </cell>
          <cell r="X30">
            <v>0</v>
          </cell>
          <cell r="AC30">
            <v>0</v>
          </cell>
          <cell r="AH30">
            <v>0</v>
          </cell>
          <cell r="AM30">
            <v>0</v>
          </cell>
          <cell r="AR30">
            <v>0</v>
          </cell>
          <cell r="AW30">
            <v>0</v>
          </cell>
          <cell r="BB30">
            <v>0</v>
          </cell>
          <cell r="BG30">
            <v>0</v>
          </cell>
        </row>
        <row r="31">
          <cell r="A31" t="str">
            <v>A-CAM-0000</v>
          </cell>
          <cell r="C31" t="str">
            <v>Carmarthenshire County Council</v>
          </cell>
          <cell r="D31" t="str">
            <v>SOP</v>
          </cell>
          <cell r="X31">
            <v>0</v>
          </cell>
        </row>
        <row r="32">
          <cell r="A32" t="str">
            <v>A-CAM-0001</v>
          </cell>
          <cell r="B32" t="str">
            <v>Award</v>
          </cell>
          <cell r="C32" t="str">
            <v>Carmarthenshire County Council</v>
          </cell>
          <cell r="D32" t="str">
            <v>Ysgol y Strade</v>
          </cell>
          <cell r="E32">
            <v>8245001</v>
          </cell>
          <cell r="F32">
            <v>4122500</v>
          </cell>
          <cell r="G32">
            <v>4122501</v>
          </cell>
          <cell r="H32">
            <v>103062.52499999999</v>
          </cell>
          <cell r="J32">
            <v>2299500</v>
          </cell>
          <cell r="K32">
            <v>1719938</v>
          </cell>
          <cell r="L32">
            <v>103063</v>
          </cell>
          <cell r="M32">
            <v>0</v>
          </cell>
          <cell r="N32">
            <v>0</v>
          </cell>
          <cell r="S32">
            <v>0</v>
          </cell>
          <cell r="X32">
            <v>0</v>
          </cell>
          <cell r="AC32">
            <v>0</v>
          </cell>
          <cell r="AH32">
            <v>0</v>
          </cell>
          <cell r="AM32">
            <v>0</v>
          </cell>
          <cell r="AR32">
            <v>0</v>
          </cell>
          <cell r="AW32">
            <v>0</v>
          </cell>
          <cell r="BB32">
            <v>0</v>
          </cell>
          <cell r="BG32">
            <v>0</v>
          </cell>
        </row>
        <row r="33">
          <cell r="A33" t="str">
            <v>A-CAM-0002</v>
          </cell>
          <cell r="B33" t="str">
            <v>Award</v>
          </cell>
          <cell r="C33" t="str">
            <v>Carmarthenshire County Council</v>
          </cell>
          <cell r="D33" t="str">
            <v>Burry Port Primary School</v>
          </cell>
          <cell r="E33">
            <v>3800000</v>
          </cell>
          <cell r="F33">
            <v>1900000</v>
          </cell>
          <cell r="G33">
            <v>1900000</v>
          </cell>
          <cell r="H33">
            <v>47500</v>
          </cell>
          <cell r="K33">
            <v>1460000</v>
          </cell>
          <cell r="L33">
            <v>440000</v>
          </cell>
          <cell r="M33">
            <v>0</v>
          </cell>
          <cell r="N33">
            <v>0</v>
          </cell>
          <cell r="S33">
            <v>0</v>
          </cell>
          <cell r="X33">
            <v>0</v>
          </cell>
          <cell r="AC33">
            <v>0</v>
          </cell>
          <cell r="AH33">
            <v>0</v>
          </cell>
          <cell r="AM33">
            <v>0</v>
          </cell>
          <cell r="AR33">
            <v>0</v>
          </cell>
          <cell r="AW33">
            <v>0</v>
          </cell>
          <cell r="BB33">
            <v>0</v>
          </cell>
          <cell r="BG33">
            <v>0</v>
          </cell>
        </row>
        <row r="34">
          <cell r="A34" t="str">
            <v>A-CAM-0003</v>
          </cell>
          <cell r="B34" t="str">
            <v>Var#1</v>
          </cell>
          <cell r="C34" t="str">
            <v>Carmarthenshire County Council</v>
          </cell>
          <cell r="D34" t="str">
            <v>Trimsaran Primary School</v>
          </cell>
          <cell r="E34">
            <v>7150000</v>
          </cell>
          <cell r="F34">
            <v>3575000</v>
          </cell>
          <cell r="G34">
            <v>3575000</v>
          </cell>
          <cell r="H34">
            <v>89375</v>
          </cell>
          <cell r="L34">
            <v>0</v>
          </cell>
          <cell r="M34">
            <v>3040000</v>
          </cell>
          <cell r="N34">
            <v>360000</v>
          </cell>
          <cell r="O34">
            <v>175000</v>
          </cell>
          <cell r="S34">
            <v>175000</v>
          </cell>
          <cell r="X34">
            <v>0</v>
          </cell>
          <cell r="AC34">
            <v>0</v>
          </cell>
          <cell r="AH34">
            <v>0</v>
          </cell>
          <cell r="AM34">
            <v>0</v>
          </cell>
          <cell r="AR34">
            <v>0</v>
          </cell>
          <cell r="AW34">
            <v>0</v>
          </cell>
          <cell r="BB34">
            <v>0</v>
          </cell>
          <cell r="BG34">
            <v>0</v>
          </cell>
        </row>
        <row r="35">
          <cell r="A35" t="str">
            <v>A-CAM-0004</v>
          </cell>
          <cell r="B35" t="str">
            <v>Award</v>
          </cell>
          <cell r="C35" t="str">
            <v>Carmarthenshire County Council</v>
          </cell>
          <cell r="D35" t="str">
            <v>Llanelli Area Seconday - Coed Cae Secondary School</v>
          </cell>
          <cell r="E35">
            <v>6700000</v>
          </cell>
          <cell r="F35">
            <v>3350000</v>
          </cell>
          <cell r="G35">
            <v>3350000</v>
          </cell>
          <cell r="H35">
            <v>83750</v>
          </cell>
          <cell r="L35">
            <v>1700000</v>
          </cell>
          <cell r="M35">
            <v>1650000</v>
          </cell>
          <cell r="N35">
            <v>0</v>
          </cell>
          <cell r="S35">
            <v>0</v>
          </cell>
          <cell r="X35">
            <v>0</v>
          </cell>
          <cell r="AC35">
            <v>0</v>
          </cell>
          <cell r="AH35">
            <v>0</v>
          </cell>
          <cell r="AM35">
            <v>0</v>
          </cell>
          <cell r="AR35">
            <v>0</v>
          </cell>
          <cell r="AW35">
            <v>0</v>
          </cell>
          <cell r="BB35">
            <v>0</v>
          </cell>
          <cell r="BG35">
            <v>0</v>
          </cell>
        </row>
        <row r="36">
          <cell r="A36" t="str">
            <v>A-CAM-0005</v>
          </cell>
          <cell r="B36" t="str">
            <v>Award</v>
          </cell>
          <cell r="C36" t="str">
            <v>Carmarthenshire County Council</v>
          </cell>
          <cell r="D36" t="str">
            <v>Ysgol Pen Rhos (Seaside)</v>
          </cell>
          <cell r="E36">
            <v>9228000</v>
          </cell>
          <cell r="F36">
            <v>4114000</v>
          </cell>
          <cell r="G36">
            <v>5114000</v>
          </cell>
          <cell r="H36">
            <v>127850</v>
          </cell>
          <cell r="L36">
            <v>0</v>
          </cell>
          <cell r="M36">
            <v>3150000</v>
          </cell>
          <cell r="N36">
            <v>1964000</v>
          </cell>
          <cell r="S36">
            <v>0</v>
          </cell>
          <cell r="X36">
            <v>0</v>
          </cell>
          <cell r="AC36">
            <v>0</v>
          </cell>
          <cell r="AH36">
            <v>0</v>
          </cell>
          <cell r="AM36">
            <v>0</v>
          </cell>
          <cell r="AR36">
            <v>0</v>
          </cell>
          <cell r="AW36">
            <v>0</v>
          </cell>
          <cell r="BB36">
            <v>0</v>
          </cell>
          <cell r="BG36">
            <v>0</v>
          </cell>
        </row>
        <row r="37">
          <cell r="A37" t="str">
            <v>A-CAM-0006</v>
          </cell>
          <cell r="B37" t="str">
            <v>Award</v>
          </cell>
          <cell r="C37" t="str">
            <v>Carmarthenshire County Council</v>
          </cell>
          <cell r="D37" t="str">
            <v>Ysgol Carreg Hirfaen</v>
          </cell>
          <cell r="E37">
            <v>5700000</v>
          </cell>
          <cell r="F37">
            <v>2850000</v>
          </cell>
          <cell r="G37">
            <v>2850000</v>
          </cell>
          <cell r="H37">
            <v>71250</v>
          </cell>
          <cell r="K37">
            <v>1150000</v>
          </cell>
          <cell r="L37">
            <v>1700000</v>
          </cell>
          <cell r="M37">
            <v>0</v>
          </cell>
          <cell r="N37">
            <v>0</v>
          </cell>
          <cell r="S37">
            <v>0</v>
          </cell>
          <cell r="X37">
            <v>0</v>
          </cell>
          <cell r="AC37">
            <v>0</v>
          </cell>
          <cell r="AH37">
            <v>0</v>
          </cell>
          <cell r="AM37">
            <v>0</v>
          </cell>
          <cell r="AR37">
            <v>0</v>
          </cell>
          <cell r="AW37">
            <v>0</v>
          </cell>
          <cell r="BB37">
            <v>0</v>
          </cell>
          <cell r="BG37">
            <v>0</v>
          </cell>
        </row>
        <row r="38">
          <cell r="A38" t="str">
            <v>A-CAM-0007</v>
          </cell>
          <cell r="B38" t="str">
            <v>Award</v>
          </cell>
          <cell r="C38" t="str">
            <v>Carmarthenshire County Council</v>
          </cell>
          <cell r="D38" t="str">
            <v>Llanelli Vocational Village</v>
          </cell>
          <cell r="E38">
            <v>1200000</v>
          </cell>
          <cell r="F38">
            <v>600000</v>
          </cell>
          <cell r="G38">
            <v>600000</v>
          </cell>
          <cell r="H38">
            <v>15000</v>
          </cell>
          <cell r="L38">
            <v>600000</v>
          </cell>
          <cell r="M38">
            <v>0</v>
          </cell>
          <cell r="N38">
            <v>0</v>
          </cell>
          <cell r="S38">
            <v>0</v>
          </cell>
          <cell r="X38">
            <v>0</v>
          </cell>
          <cell r="AC38">
            <v>0</v>
          </cell>
          <cell r="AH38">
            <v>0</v>
          </cell>
          <cell r="AM38">
            <v>0</v>
          </cell>
          <cell r="AR38">
            <v>0</v>
          </cell>
          <cell r="AW38">
            <v>0</v>
          </cell>
          <cell r="BB38">
            <v>0</v>
          </cell>
          <cell r="BG38">
            <v>0</v>
          </cell>
        </row>
        <row r="39">
          <cell r="A39" t="str">
            <v>A-CAM-0008</v>
          </cell>
          <cell r="B39" t="str">
            <v>Award</v>
          </cell>
          <cell r="C39" t="str">
            <v>Carmarthenshire County Council</v>
          </cell>
          <cell r="D39" t="str">
            <v>St John Lloyd RC Secondary School</v>
          </cell>
          <cell r="E39">
            <v>3200000</v>
          </cell>
          <cell r="F39">
            <v>480000</v>
          </cell>
          <cell r="G39">
            <v>2720000</v>
          </cell>
          <cell r="H39">
            <v>68000</v>
          </cell>
          <cell r="L39">
            <v>0</v>
          </cell>
          <cell r="M39">
            <v>874000</v>
          </cell>
          <cell r="N39">
            <v>1846000</v>
          </cell>
          <cell r="S39">
            <v>0</v>
          </cell>
          <cell r="X39">
            <v>0</v>
          </cell>
          <cell r="AC39">
            <v>0</v>
          </cell>
          <cell r="AH39">
            <v>0</v>
          </cell>
          <cell r="AM39">
            <v>0</v>
          </cell>
          <cell r="AR39">
            <v>0</v>
          </cell>
          <cell r="AW39">
            <v>0</v>
          </cell>
          <cell r="BB39">
            <v>0</v>
          </cell>
          <cell r="BG39">
            <v>0</v>
          </cell>
        </row>
        <row r="40">
          <cell r="A40" t="str">
            <v>A-CAM-0009</v>
          </cell>
          <cell r="B40" t="str">
            <v>Award</v>
          </cell>
          <cell r="C40" t="str">
            <v>Carmarthenshire County Council</v>
          </cell>
          <cell r="D40" t="str">
            <v>Ysgol Parc y Tywyn</v>
          </cell>
          <cell r="E40">
            <v>9678000</v>
          </cell>
          <cell r="F40">
            <v>4839000</v>
          </cell>
          <cell r="G40">
            <v>4839000</v>
          </cell>
          <cell r="H40">
            <v>120975</v>
          </cell>
          <cell r="L40">
            <v>0</v>
          </cell>
          <cell r="M40">
            <v>1500000</v>
          </cell>
          <cell r="N40">
            <v>3339000</v>
          </cell>
          <cell r="S40">
            <v>0</v>
          </cell>
          <cell r="X40">
            <v>0</v>
          </cell>
          <cell r="AC40">
            <v>0</v>
          </cell>
          <cell r="AH40">
            <v>0</v>
          </cell>
          <cell r="AM40">
            <v>0</v>
          </cell>
          <cell r="AR40">
            <v>0</v>
          </cell>
          <cell r="AW40">
            <v>0</v>
          </cell>
          <cell r="BB40">
            <v>0</v>
          </cell>
          <cell r="BG40">
            <v>0</v>
          </cell>
        </row>
        <row r="41">
          <cell r="A41" t="str">
            <v>A-CAM-0010</v>
          </cell>
          <cell r="B41" t="str">
            <v>Var #2</v>
          </cell>
          <cell r="C41" t="str">
            <v>Carmarthenshire County Council</v>
          </cell>
          <cell r="D41" t="str">
            <v>Ysgol Llangadog</v>
          </cell>
          <cell r="E41">
            <v>4500000</v>
          </cell>
          <cell r="F41">
            <v>2250000</v>
          </cell>
          <cell r="G41">
            <v>2250000</v>
          </cell>
          <cell r="H41">
            <v>56250</v>
          </cell>
          <cell r="N41">
            <v>400000</v>
          </cell>
          <cell r="O41">
            <v>1650000</v>
          </cell>
          <cell r="S41">
            <v>1650000</v>
          </cell>
          <cell r="T41">
            <v>200000</v>
          </cell>
          <cell r="X41">
            <v>200000</v>
          </cell>
          <cell r="AC41">
            <v>0</v>
          </cell>
          <cell r="AH41">
            <v>0</v>
          </cell>
          <cell r="AM41">
            <v>0</v>
          </cell>
          <cell r="AR41">
            <v>0</v>
          </cell>
          <cell r="AW41">
            <v>0</v>
          </cell>
          <cell r="BB41">
            <v>0</v>
          </cell>
          <cell r="BG41">
            <v>0</v>
          </cell>
        </row>
        <row r="42">
          <cell r="A42" t="str">
            <v>A-CAM-0011</v>
          </cell>
          <cell r="B42" t="str">
            <v>Var #2</v>
          </cell>
          <cell r="C42" t="str">
            <v>Carmarthenshire County Council</v>
          </cell>
          <cell r="D42" t="str">
            <v>Ysgol Pontyberem</v>
          </cell>
          <cell r="E42">
            <v>4000000</v>
          </cell>
          <cell r="F42">
            <v>2000000</v>
          </cell>
          <cell r="G42">
            <v>2000000</v>
          </cell>
          <cell r="H42">
            <v>50000</v>
          </cell>
          <cell r="N42">
            <v>1625000</v>
          </cell>
          <cell r="O42">
            <v>375000</v>
          </cell>
          <cell r="S42">
            <v>375000</v>
          </cell>
          <cell r="X42">
            <v>0</v>
          </cell>
          <cell r="AC42">
            <v>0</v>
          </cell>
          <cell r="AH42">
            <v>0</v>
          </cell>
          <cell r="AM42">
            <v>0</v>
          </cell>
          <cell r="AR42">
            <v>0</v>
          </cell>
          <cell r="AW42">
            <v>0</v>
          </cell>
          <cell r="BB42">
            <v>0</v>
          </cell>
          <cell r="BG42">
            <v>0</v>
          </cell>
        </row>
        <row r="43">
          <cell r="A43" t="str">
            <v>A-CAM-0012</v>
          </cell>
          <cell r="B43" t="str">
            <v>Proforma</v>
          </cell>
          <cell r="C43" t="str">
            <v>Carmarthenshire County Council</v>
          </cell>
          <cell r="D43" t="str">
            <v>Ysgol Gynradd Gorslas</v>
          </cell>
          <cell r="E43">
            <v>7050000</v>
          </cell>
          <cell r="F43">
            <v>4350000</v>
          </cell>
          <cell r="G43">
            <v>2700000</v>
          </cell>
          <cell r="H43">
            <v>67500</v>
          </cell>
          <cell r="R43">
            <v>200000</v>
          </cell>
          <cell r="S43">
            <v>200000</v>
          </cell>
          <cell r="T43">
            <v>350000</v>
          </cell>
          <cell r="U43">
            <v>150000</v>
          </cell>
          <cell r="X43">
            <v>500000</v>
          </cell>
          <cell r="Y43">
            <v>500000</v>
          </cell>
          <cell r="Z43">
            <v>700000</v>
          </cell>
          <cell r="AA43">
            <v>500000</v>
          </cell>
          <cell r="AB43">
            <v>300000</v>
          </cell>
          <cell r="AC43">
            <v>2000000</v>
          </cell>
          <cell r="BB43">
            <v>0</v>
          </cell>
          <cell r="BG43">
            <v>0</v>
          </cell>
        </row>
        <row r="44">
          <cell r="A44" t="str">
            <v>A-CAM-0013</v>
          </cell>
          <cell r="B44" t="str">
            <v>Proforma</v>
          </cell>
          <cell r="C44" t="str">
            <v>Carmarthenshire County Council</v>
          </cell>
          <cell r="D44" t="str">
            <v>Ysgol Rhys Pritchard</v>
          </cell>
          <cell r="E44">
            <v>4300000</v>
          </cell>
          <cell r="F44">
            <v>2150000</v>
          </cell>
          <cell r="G44">
            <v>2150000</v>
          </cell>
          <cell r="H44">
            <v>53750</v>
          </cell>
          <cell r="T44">
            <v>100000</v>
          </cell>
          <cell r="U44">
            <v>250000</v>
          </cell>
          <cell r="V44">
            <v>250000</v>
          </cell>
          <cell r="W44">
            <v>150000</v>
          </cell>
          <cell r="X44">
            <v>750000</v>
          </cell>
          <cell r="Y44">
            <v>350000</v>
          </cell>
          <cell r="Z44">
            <v>442500</v>
          </cell>
          <cell r="AA44">
            <v>300000</v>
          </cell>
          <cell r="AB44">
            <v>307500</v>
          </cell>
          <cell r="AC44">
            <v>1400000</v>
          </cell>
          <cell r="BB44">
            <v>0</v>
          </cell>
          <cell r="BG44">
            <v>0</v>
          </cell>
        </row>
        <row r="45">
          <cell r="A45" t="str">
            <v>A-CAM-0014</v>
          </cell>
          <cell r="B45" t="str">
            <v>Proforma</v>
          </cell>
          <cell r="C45" t="str">
            <v>Carmarthenshire County Council</v>
          </cell>
          <cell r="D45" t="str">
            <v>Ysgol Dewi Sant</v>
          </cell>
          <cell r="E45">
            <v>9100000</v>
          </cell>
          <cell r="F45">
            <v>4550000</v>
          </cell>
          <cell r="G45">
            <v>4550000</v>
          </cell>
          <cell r="H45">
            <v>113750</v>
          </cell>
          <cell r="T45">
            <v>500000</v>
          </cell>
          <cell r="U45">
            <v>500000</v>
          </cell>
          <cell r="V45">
            <v>500000</v>
          </cell>
          <cell r="W45">
            <v>500000</v>
          </cell>
          <cell r="X45">
            <v>2000000</v>
          </cell>
          <cell r="Y45">
            <v>637500</v>
          </cell>
          <cell r="Z45">
            <v>637500</v>
          </cell>
          <cell r="AA45">
            <v>637500</v>
          </cell>
          <cell r="AB45">
            <v>637500</v>
          </cell>
          <cell r="AC45">
            <v>2550000</v>
          </cell>
        </row>
        <row r="46">
          <cell r="A46" t="str">
            <v>A-CAM-0015</v>
          </cell>
          <cell r="B46" t="str">
            <v>BJC</v>
          </cell>
          <cell r="C46" t="str">
            <v>Carmarthenshire County Council</v>
          </cell>
          <cell r="D46" t="str">
            <v>Laugharne VCP</v>
          </cell>
          <cell r="E46">
            <v>0</v>
          </cell>
          <cell r="H46">
            <v>0</v>
          </cell>
          <cell r="X46">
            <v>0</v>
          </cell>
          <cell r="AC46">
            <v>0</v>
          </cell>
          <cell r="BB46">
            <v>0</v>
          </cell>
          <cell r="BG46">
            <v>0</v>
          </cell>
        </row>
        <row r="47">
          <cell r="A47" t="str">
            <v>A-CAR-0000</v>
          </cell>
          <cell r="C47" t="str">
            <v>The City of Cardiff Council</v>
          </cell>
          <cell r="D47" t="str">
            <v>SOP</v>
          </cell>
          <cell r="X47">
            <v>0</v>
          </cell>
        </row>
        <row r="48">
          <cell r="A48" t="str">
            <v>A-CAR-0001</v>
          </cell>
          <cell r="B48" t="str">
            <v>Award</v>
          </cell>
          <cell r="C48" t="str">
            <v>The City of Cardiff Council</v>
          </cell>
          <cell r="D48" t="str">
            <v>Ysgol Treganna, Whitchurch Primary and Llysfaen Primary</v>
          </cell>
          <cell r="E48">
            <v>21525635</v>
          </cell>
          <cell r="F48">
            <v>12525635</v>
          </cell>
          <cell r="G48">
            <v>9000000</v>
          </cell>
          <cell r="H48">
            <v>225000</v>
          </cell>
          <cell r="I48">
            <v>9000000</v>
          </cell>
          <cell r="L48">
            <v>0</v>
          </cell>
          <cell r="M48">
            <v>0</v>
          </cell>
          <cell r="N48">
            <v>0</v>
          </cell>
          <cell r="S48">
            <v>0</v>
          </cell>
          <cell r="X48">
            <v>0</v>
          </cell>
          <cell r="AC48">
            <v>0</v>
          </cell>
          <cell r="AH48">
            <v>0</v>
          </cell>
          <cell r="AM48">
            <v>0</v>
          </cell>
          <cell r="AR48">
            <v>0</v>
          </cell>
          <cell r="AW48">
            <v>0</v>
          </cell>
          <cell r="BB48">
            <v>0</v>
          </cell>
          <cell r="BG48">
            <v>0</v>
          </cell>
        </row>
        <row r="49">
          <cell r="A49" t="str">
            <v>A-CAR-0002</v>
          </cell>
          <cell r="B49" t="str">
            <v>Award</v>
          </cell>
          <cell r="C49" t="str">
            <v>The City of Cardiff Council</v>
          </cell>
          <cell r="D49" t="str">
            <v>Hywel Dda Primary</v>
          </cell>
          <cell r="E49">
            <v>1412123</v>
          </cell>
          <cell r="F49">
            <v>-25917</v>
          </cell>
          <cell r="G49">
            <v>1438040</v>
          </cell>
          <cell r="H49">
            <v>35951</v>
          </cell>
          <cell r="K49">
            <v>1438040</v>
          </cell>
          <cell r="L49">
            <v>0</v>
          </cell>
          <cell r="M49">
            <v>0</v>
          </cell>
          <cell r="N49">
            <v>0</v>
          </cell>
          <cell r="S49">
            <v>0</v>
          </cell>
          <cell r="X49">
            <v>0</v>
          </cell>
          <cell r="AC49">
            <v>0</v>
          </cell>
          <cell r="AH49">
            <v>0</v>
          </cell>
          <cell r="AM49">
            <v>0</v>
          </cell>
          <cell r="AR49">
            <v>0</v>
          </cell>
          <cell r="AW49">
            <v>0</v>
          </cell>
          <cell r="BB49">
            <v>0</v>
          </cell>
          <cell r="BG49">
            <v>0</v>
          </cell>
        </row>
        <row r="50">
          <cell r="A50" t="str">
            <v>A-CAR-0003</v>
          </cell>
          <cell r="B50" t="str">
            <v>Award</v>
          </cell>
          <cell r="C50" t="str">
            <v>The City of Cardiff Council</v>
          </cell>
          <cell r="D50" t="str">
            <v>Mount Stuart Primary</v>
          </cell>
          <cell r="E50">
            <v>2501586</v>
          </cell>
          <cell r="F50">
            <v>657586</v>
          </cell>
          <cell r="G50">
            <v>1844000</v>
          </cell>
          <cell r="H50">
            <v>46100</v>
          </cell>
          <cell r="K50">
            <v>1844000</v>
          </cell>
          <cell r="L50">
            <v>0</v>
          </cell>
          <cell r="M50">
            <v>0</v>
          </cell>
          <cell r="N50">
            <v>0</v>
          </cell>
          <cell r="S50">
            <v>0</v>
          </cell>
          <cell r="X50">
            <v>0</v>
          </cell>
          <cell r="AC50">
            <v>0</v>
          </cell>
          <cell r="AH50">
            <v>0</v>
          </cell>
          <cell r="AM50">
            <v>0</v>
          </cell>
          <cell r="AR50">
            <v>0</v>
          </cell>
          <cell r="AW50">
            <v>0</v>
          </cell>
          <cell r="BB50">
            <v>0</v>
          </cell>
          <cell r="BG50">
            <v>0</v>
          </cell>
        </row>
        <row r="51">
          <cell r="A51" t="str">
            <v>A-CAR-0004</v>
          </cell>
          <cell r="B51" t="str">
            <v>Award</v>
          </cell>
          <cell r="C51" t="str">
            <v>The City of Cardiff Council</v>
          </cell>
          <cell r="D51" t="str">
            <v>Adamsdown Primary</v>
          </cell>
          <cell r="E51">
            <v>3572307</v>
          </cell>
          <cell r="F51">
            <v>756307</v>
          </cell>
          <cell r="G51">
            <v>2816000</v>
          </cell>
          <cell r="H51">
            <v>70400</v>
          </cell>
          <cell r="K51">
            <v>500000</v>
          </cell>
          <cell r="L51">
            <v>528000</v>
          </cell>
          <cell r="M51">
            <v>1788000</v>
          </cell>
          <cell r="N51">
            <v>0</v>
          </cell>
          <cell r="S51">
            <v>0</v>
          </cell>
          <cell r="X51">
            <v>0</v>
          </cell>
          <cell r="AC51">
            <v>0</v>
          </cell>
          <cell r="AH51">
            <v>0</v>
          </cell>
          <cell r="AM51">
            <v>0</v>
          </cell>
          <cell r="AR51">
            <v>0</v>
          </cell>
          <cell r="AW51">
            <v>0</v>
          </cell>
          <cell r="BB51">
            <v>0</v>
          </cell>
          <cell r="BG51">
            <v>0</v>
          </cell>
        </row>
        <row r="52">
          <cell r="A52" t="str">
            <v>A-CAR-0005</v>
          </cell>
          <cell r="B52" t="str">
            <v>Award</v>
          </cell>
          <cell r="C52" t="str">
            <v>The City of Cardiff Council</v>
          </cell>
          <cell r="D52" t="str">
            <v>Pontprennau Primary</v>
          </cell>
          <cell r="E52">
            <v>7461035</v>
          </cell>
          <cell r="F52">
            <v>3333035</v>
          </cell>
          <cell r="G52">
            <v>4128000</v>
          </cell>
          <cell r="H52">
            <v>103200</v>
          </cell>
          <cell r="K52">
            <v>2100000</v>
          </cell>
          <cell r="L52">
            <v>2028000</v>
          </cell>
          <cell r="M52">
            <v>0</v>
          </cell>
          <cell r="N52">
            <v>0</v>
          </cell>
          <cell r="S52">
            <v>0</v>
          </cell>
          <cell r="X52">
            <v>0</v>
          </cell>
          <cell r="AC52">
            <v>0</v>
          </cell>
          <cell r="AH52">
            <v>0</v>
          </cell>
          <cell r="AM52">
            <v>0</v>
          </cell>
          <cell r="AR52">
            <v>0</v>
          </cell>
          <cell r="AW52">
            <v>0</v>
          </cell>
          <cell r="BB52">
            <v>0</v>
          </cell>
          <cell r="BG52">
            <v>0</v>
          </cell>
        </row>
        <row r="53">
          <cell r="A53" t="str">
            <v>A-CAR-0006</v>
          </cell>
          <cell r="B53" t="str">
            <v>Award</v>
          </cell>
          <cell r="C53" t="str">
            <v>The City of Cardiff Council</v>
          </cell>
          <cell r="D53" t="str">
            <v>Ysgol Y Wern Primary</v>
          </cell>
          <cell r="E53">
            <v>3778832</v>
          </cell>
          <cell r="F53">
            <v>1815332</v>
          </cell>
          <cell r="G53">
            <v>1963500</v>
          </cell>
          <cell r="H53">
            <v>49087.5</v>
          </cell>
          <cell r="K53">
            <v>65000</v>
          </cell>
          <cell r="L53">
            <v>625000</v>
          </cell>
          <cell r="M53">
            <v>1273500</v>
          </cell>
          <cell r="N53">
            <v>0</v>
          </cell>
          <cell r="S53">
            <v>0</v>
          </cell>
          <cell r="X53">
            <v>0</v>
          </cell>
          <cell r="AC53">
            <v>0</v>
          </cell>
          <cell r="AH53">
            <v>0</v>
          </cell>
          <cell r="AM53">
            <v>0</v>
          </cell>
          <cell r="AR53">
            <v>0</v>
          </cell>
          <cell r="AW53">
            <v>0</v>
          </cell>
          <cell r="BB53">
            <v>0</v>
          </cell>
          <cell r="BG53">
            <v>0</v>
          </cell>
        </row>
        <row r="54">
          <cell r="A54" t="str">
            <v>A-CAR-0007</v>
          </cell>
          <cell r="B54" t="str">
            <v>Award</v>
          </cell>
          <cell r="C54" t="str">
            <v>The City of Cardiff Council</v>
          </cell>
          <cell r="D54" t="str">
            <v>Coed Glas Primary</v>
          </cell>
          <cell r="E54">
            <v>2302538</v>
          </cell>
          <cell r="F54">
            <v>1425112</v>
          </cell>
          <cell r="G54">
            <v>877426</v>
          </cell>
          <cell r="H54">
            <v>21935.65</v>
          </cell>
          <cell r="L54">
            <v>385000</v>
          </cell>
          <cell r="M54">
            <v>492426</v>
          </cell>
          <cell r="N54">
            <v>0</v>
          </cell>
          <cell r="S54">
            <v>0</v>
          </cell>
          <cell r="X54">
            <v>0</v>
          </cell>
          <cell r="AC54">
            <v>0</v>
          </cell>
          <cell r="AH54">
            <v>0</v>
          </cell>
          <cell r="AM54">
            <v>0</v>
          </cell>
          <cell r="AR54">
            <v>0</v>
          </cell>
          <cell r="AW54">
            <v>0</v>
          </cell>
          <cell r="BB54">
            <v>0</v>
          </cell>
          <cell r="BG54">
            <v>0</v>
          </cell>
        </row>
        <row r="55">
          <cell r="A55" t="str">
            <v>A-CAR-0008</v>
          </cell>
          <cell r="B55" t="str">
            <v>Award</v>
          </cell>
          <cell r="C55" t="str">
            <v>The City of Cardiff Council</v>
          </cell>
          <cell r="D55" t="str">
            <v>Fitzalan High School</v>
          </cell>
          <cell r="E55">
            <v>1789767</v>
          </cell>
          <cell r="F55">
            <v>1090893</v>
          </cell>
          <cell r="G55">
            <v>698874</v>
          </cell>
          <cell r="H55">
            <v>17471.849999999999</v>
          </cell>
          <cell r="L55">
            <v>698874</v>
          </cell>
          <cell r="M55">
            <v>0</v>
          </cell>
          <cell r="N55">
            <v>0</v>
          </cell>
          <cell r="S55">
            <v>0</v>
          </cell>
          <cell r="X55">
            <v>0</v>
          </cell>
          <cell r="AC55">
            <v>0</v>
          </cell>
          <cell r="AH55">
            <v>0</v>
          </cell>
          <cell r="AM55">
            <v>0</v>
          </cell>
          <cell r="AR55">
            <v>0</v>
          </cell>
          <cell r="AW55">
            <v>0</v>
          </cell>
          <cell r="BB55">
            <v>0</v>
          </cell>
          <cell r="BG55">
            <v>0</v>
          </cell>
        </row>
        <row r="56">
          <cell r="A56" t="str">
            <v>A-CAR-0009</v>
          </cell>
          <cell r="B56" t="str">
            <v>Award</v>
          </cell>
          <cell r="C56" t="str">
            <v>The City of Cardiff Council</v>
          </cell>
          <cell r="D56" t="str">
            <v>Herbert Thompson Primary School</v>
          </cell>
          <cell r="E56">
            <v>198625</v>
          </cell>
          <cell r="F56">
            <v>99313</v>
          </cell>
          <cell r="G56">
            <v>99312</v>
          </cell>
          <cell r="H56">
            <v>2482.8000000000002</v>
          </cell>
          <cell r="L56">
            <v>99312</v>
          </cell>
          <cell r="M56">
            <v>0</v>
          </cell>
          <cell r="N56">
            <v>0</v>
          </cell>
          <cell r="S56">
            <v>0</v>
          </cell>
          <cell r="X56">
            <v>0</v>
          </cell>
          <cell r="AC56">
            <v>0</v>
          </cell>
          <cell r="AH56">
            <v>0</v>
          </cell>
          <cell r="AM56">
            <v>0</v>
          </cell>
          <cell r="AR56">
            <v>0</v>
          </cell>
          <cell r="AW56">
            <v>0</v>
          </cell>
          <cell r="BB56">
            <v>0</v>
          </cell>
          <cell r="BG56">
            <v>0</v>
          </cell>
        </row>
        <row r="57">
          <cell r="A57" t="str">
            <v>A-CAR-0010</v>
          </cell>
          <cell r="B57" t="str">
            <v>Award</v>
          </cell>
          <cell r="C57" t="str">
            <v>The City of Cardiff Council</v>
          </cell>
          <cell r="D57" t="str">
            <v>Willows High School</v>
          </cell>
          <cell r="E57">
            <v>385000</v>
          </cell>
          <cell r="F57">
            <v>192500</v>
          </cell>
          <cell r="G57">
            <v>192500</v>
          </cell>
          <cell r="H57">
            <v>4812.5</v>
          </cell>
          <cell r="L57">
            <v>0</v>
          </cell>
          <cell r="M57">
            <v>192500</v>
          </cell>
          <cell r="N57">
            <v>0</v>
          </cell>
          <cell r="S57">
            <v>0</v>
          </cell>
          <cell r="X57">
            <v>0</v>
          </cell>
          <cell r="AC57">
            <v>0</v>
          </cell>
          <cell r="AH57">
            <v>0</v>
          </cell>
          <cell r="AM57">
            <v>0</v>
          </cell>
          <cell r="AR57">
            <v>0</v>
          </cell>
          <cell r="AW57">
            <v>0</v>
          </cell>
          <cell r="BB57">
            <v>0</v>
          </cell>
          <cell r="BG57">
            <v>0</v>
          </cell>
        </row>
        <row r="58">
          <cell r="A58" t="str">
            <v>A-CAR-0011</v>
          </cell>
          <cell r="B58" t="str">
            <v>Award</v>
          </cell>
          <cell r="C58" t="str">
            <v>The City of Cardiff Council</v>
          </cell>
          <cell r="D58" t="str">
            <v>Eastern High School</v>
          </cell>
          <cell r="E58">
            <v>40896447</v>
          </cell>
          <cell r="F58">
            <v>20362389</v>
          </cell>
          <cell r="G58">
            <v>20534058</v>
          </cell>
          <cell r="H58">
            <v>513351.45</v>
          </cell>
          <cell r="J58">
            <v>1750000</v>
          </cell>
          <cell r="L58">
            <v>2200000</v>
          </cell>
          <cell r="M58">
            <v>12725349</v>
          </cell>
          <cell r="N58">
            <v>3858709</v>
          </cell>
          <cell r="S58">
            <v>0</v>
          </cell>
          <cell r="X58">
            <v>0</v>
          </cell>
          <cell r="AC58">
            <v>0</v>
          </cell>
          <cell r="AH58">
            <v>0</v>
          </cell>
          <cell r="AM58">
            <v>0</v>
          </cell>
          <cell r="AR58">
            <v>0</v>
          </cell>
          <cell r="AW58">
            <v>0</v>
          </cell>
          <cell r="BB58">
            <v>0</v>
          </cell>
          <cell r="BG58">
            <v>0</v>
          </cell>
        </row>
        <row r="59">
          <cell r="A59" t="str">
            <v>A-CAR-0012</v>
          </cell>
          <cell r="B59" t="str">
            <v>Award</v>
          </cell>
          <cell r="C59" t="str">
            <v>The City of Cardiff Council</v>
          </cell>
          <cell r="D59" t="str">
            <v>Ninian Park Primary School</v>
          </cell>
          <cell r="E59">
            <v>3600000</v>
          </cell>
          <cell r="F59">
            <v>1800000</v>
          </cell>
          <cell r="G59">
            <v>1800000</v>
          </cell>
          <cell r="H59">
            <v>45000</v>
          </cell>
          <cell r="L59">
            <v>0</v>
          </cell>
          <cell r="M59">
            <v>200000</v>
          </cell>
          <cell r="N59">
            <v>1600000</v>
          </cell>
          <cell r="S59">
            <v>0</v>
          </cell>
          <cell r="X59">
            <v>0</v>
          </cell>
          <cell r="AC59">
            <v>0</v>
          </cell>
          <cell r="AH59">
            <v>0</v>
          </cell>
          <cell r="AM59">
            <v>0</v>
          </cell>
          <cell r="AR59">
            <v>0</v>
          </cell>
          <cell r="AW59">
            <v>0</v>
          </cell>
          <cell r="BB59">
            <v>0</v>
          </cell>
          <cell r="BG59">
            <v>0</v>
          </cell>
        </row>
        <row r="60">
          <cell r="A60" t="str">
            <v>A-CAR-0013</v>
          </cell>
          <cell r="B60" t="str">
            <v>Award</v>
          </cell>
          <cell r="C60" t="str">
            <v>The City of Cardiff Council</v>
          </cell>
          <cell r="D60" t="str">
            <v>Cantonian High School</v>
          </cell>
          <cell r="E60">
            <v>1000000</v>
          </cell>
          <cell r="F60">
            <v>500000</v>
          </cell>
          <cell r="G60">
            <v>500000</v>
          </cell>
          <cell r="H60">
            <v>12500</v>
          </cell>
          <cell r="L60">
            <v>0</v>
          </cell>
          <cell r="M60">
            <v>500000</v>
          </cell>
          <cell r="N60">
            <v>0</v>
          </cell>
          <cell r="S60">
            <v>0</v>
          </cell>
          <cell r="X60">
            <v>0</v>
          </cell>
          <cell r="AC60">
            <v>0</v>
          </cell>
          <cell r="AH60">
            <v>0</v>
          </cell>
          <cell r="AM60">
            <v>0</v>
          </cell>
          <cell r="AR60">
            <v>0</v>
          </cell>
          <cell r="AW60">
            <v>0</v>
          </cell>
          <cell r="BB60">
            <v>0</v>
          </cell>
          <cell r="BG60">
            <v>0</v>
          </cell>
        </row>
        <row r="61">
          <cell r="A61" t="str">
            <v>A-CAR-0014</v>
          </cell>
          <cell r="B61" t="str">
            <v>Proforma</v>
          </cell>
          <cell r="C61" t="str">
            <v>The City of Cardiff Council</v>
          </cell>
          <cell r="D61" t="str">
            <v>Hamadryad Primary School</v>
          </cell>
          <cell r="E61">
            <v>9644005</v>
          </cell>
          <cell r="F61">
            <v>2966739</v>
          </cell>
          <cell r="G61">
            <v>6677266</v>
          </cell>
          <cell r="H61">
            <v>166931.65</v>
          </cell>
          <cell r="L61">
            <v>2000000</v>
          </cell>
          <cell r="N61">
            <v>1500000</v>
          </cell>
          <cell r="O61">
            <v>794315</v>
          </cell>
          <cell r="P61">
            <v>794317</v>
          </cell>
          <cell r="Q61">
            <v>794317</v>
          </cell>
          <cell r="R61">
            <v>794317</v>
          </cell>
          <cell r="S61">
            <v>3177266</v>
          </cell>
          <cell r="X61">
            <v>0</v>
          </cell>
          <cell r="AC61">
            <v>0</v>
          </cell>
          <cell r="AH61">
            <v>0</v>
          </cell>
          <cell r="AM61">
            <v>0</v>
          </cell>
          <cell r="AR61">
            <v>0</v>
          </cell>
          <cell r="AW61">
            <v>0</v>
          </cell>
          <cell r="BB61">
            <v>0</v>
          </cell>
          <cell r="BG61">
            <v>0</v>
          </cell>
        </row>
        <row r="62">
          <cell r="A62" t="str">
            <v>A-CAR-0015</v>
          </cell>
          <cell r="B62" t="str">
            <v>Proforma</v>
          </cell>
          <cell r="C62" t="str">
            <v>The City of Cardiff Council</v>
          </cell>
          <cell r="D62" t="str">
            <v>Cardiff West Community High School</v>
          </cell>
          <cell r="E62">
            <v>36386205</v>
          </cell>
          <cell r="F62">
            <v>18193103</v>
          </cell>
          <cell r="G62">
            <v>18193102</v>
          </cell>
          <cell r="H62">
            <v>454827.55</v>
          </cell>
          <cell r="L62">
            <v>500000</v>
          </cell>
          <cell r="M62">
            <v>0</v>
          </cell>
          <cell r="N62">
            <v>6000000</v>
          </cell>
          <cell r="O62">
            <v>2850193</v>
          </cell>
          <cell r="P62">
            <v>2850193</v>
          </cell>
          <cell r="Q62">
            <v>2850193</v>
          </cell>
          <cell r="R62">
            <v>3142523</v>
          </cell>
          <cell r="S62">
            <v>11693102</v>
          </cell>
          <cell r="X62">
            <v>0</v>
          </cell>
          <cell r="AC62">
            <v>0</v>
          </cell>
          <cell r="AH62">
            <v>0</v>
          </cell>
          <cell r="AM62">
            <v>0</v>
          </cell>
          <cell r="AR62">
            <v>0</v>
          </cell>
          <cell r="AW62">
            <v>0</v>
          </cell>
          <cell r="BB62">
            <v>0</v>
          </cell>
          <cell r="BG62">
            <v>0</v>
          </cell>
        </row>
        <row r="63">
          <cell r="A63" t="str">
            <v>A-CAR-0016</v>
          </cell>
          <cell r="B63" t="str">
            <v>Proforma</v>
          </cell>
          <cell r="C63" t="str">
            <v>The City of Cardiff Council</v>
          </cell>
          <cell r="D63" t="str">
            <v>Howardian Primary School</v>
          </cell>
          <cell r="E63">
            <v>6600000</v>
          </cell>
          <cell r="F63">
            <v>3300000</v>
          </cell>
          <cell r="G63">
            <v>3300000</v>
          </cell>
          <cell r="H63">
            <v>82500</v>
          </cell>
          <cell r="N63">
            <v>2942959</v>
          </cell>
          <cell r="O63">
            <v>87029</v>
          </cell>
          <cell r="P63">
            <v>87029</v>
          </cell>
          <cell r="Q63">
            <v>87029</v>
          </cell>
          <cell r="R63">
            <v>95954</v>
          </cell>
          <cell r="S63">
            <v>357041</v>
          </cell>
          <cell r="X63">
            <v>0</v>
          </cell>
          <cell r="AC63">
            <v>0</v>
          </cell>
          <cell r="AH63">
            <v>0</v>
          </cell>
          <cell r="AM63">
            <v>0</v>
          </cell>
          <cell r="AR63">
            <v>0</v>
          </cell>
          <cell r="AW63">
            <v>0</v>
          </cell>
          <cell r="BB63">
            <v>0</v>
          </cell>
          <cell r="BG63">
            <v>0</v>
          </cell>
        </row>
        <row r="64">
          <cell r="A64" t="str">
            <v>A-CAR-0017</v>
          </cell>
          <cell r="B64" t="str">
            <v>Proforma</v>
          </cell>
          <cell r="C64" t="str">
            <v>The City of Cardiff Council</v>
          </cell>
          <cell r="D64" t="str">
            <v>Ysol Glan Morfa Primary</v>
          </cell>
          <cell r="E64">
            <v>7800000</v>
          </cell>
          <cell r="F64">
            <v>3900000</v>
          </cell>
          <cell r="G64">
            <v>3900000</v>
          </cell>
          <cell r="H64">
            <v>97500</v>
          </cell>
          <cell r="N64">
            <v>3000000</v>
          </cell>
          <cell r="O64">
            <v>200625</v>
          </cell>
          <cell r="P64">
            <v>200625</v>
          </cell>
          <cell r="Q64">
            <v>200625</v>
          </cell>
          <cell r="R64">
            <v>298125</v>
          </cell>
          <cell r="S64">
            <v>900000</v>
          </cell>
          <cell r="X64">
            <v>0</v>
          </cell>
          <cell r="AC64">
            <v>0</v>
          </cell>
          <cell r="AH64">
            <v>0</v>
          </cell>
          <cell r="AM64">
            <v>0</v>
          </cell>
          <cell r="AR64">
            <v>0</v>
          </cell>
          <cell r="AW64">
            <v>0</v>
          </cell>
          <cell r="BB64">
            <v>0</v>
          </cell>
          <cell r="BG64">
            <v>0</v>
          </cell>
        </row>
        <row r="65">
          <cell r="A65" t="str">
            <v>A-CAR-0018</v>
          </cell>
          <cell r="B65" t="str">
            <v>Proforma</v>
          </cell>
          <cell r="C65" t="str">
            <v>The City of Cardiff Council</v>
          </cell>
          <cell r="D65" t="str">
            <v>Gabalfa / Glan Ceubal Primary Schools</v>
          </cell>
          <cell r="E65">
            <v>8200000</v>
          </cell>
          <cell r="F65">
            <v>4100000</v>
          </cell>
          <cell r="G65">
            <v>4100000</v>
          </cell>
          <cell r="H65">
            <v>102500</v>
          </cell>
          <cell r="N65">
            <v>2000000</v>
          </cell>
          <cell r="O65">
            <v>499375</v>
          </cell>
          <cell r="P65">
            <v>499375</v>
          </cell>
          <cell r="Q65">
            <v>499375</v>
          </cell>
          <cell r="R65">
            <v>601875</v>
          </cell>
          <cell r="S65">
            <v>2100000</v>
          </cell>
          <cell r="X65">
            <v>0</v>
          </cell>
          <cell r="AC65">
            <v>0</v>
          </cell>
          <cell r="AH65">
            <v>0</v>
          </cell>
          <cell r="AM65">
            <v>0</v>
          </cell>
          <cell r="AR65">
            <v>0</v>
          </cell>
          <cell r="AW65">
            <v>0</v>
          </cell>
          <cell r="BB65">
            <v>0</v>
          </cell>
          <cell r="BG65">
            <v>0</v>
          </cell>
        </row>
        <row r="66">
          <cell r="A66" t="str">
            <v>A-CAR-0019</v>
          </cell>
          <cell r="B66" t="str">
            <v>Matrix</v>
          </cell>
          <cell r="C66" t="str">
            <v>The City of Cardiff Council</v>
          </cell>
          <cell r="D66" t="str">
            <v>Pencaerau Primary School</v>
          </cell>
          <cell r="E66">
            <v>1315566</v>
          </cell>
          <cell r="F66">
            <v>1315566</v>
          </cell>
          <cell r="G66">
            <v>0</v>
          </cell>
          <cell r="H66">
            <v>0</v>
          </cell>
          <cell r="S66">
            <v>0</v>
          </cell>
          <cell r="X66">
            <v>0</v>
          </cell>
          <cell r="AC66">
            <v>0</v>
          </cell>
          <cell r="AH66">
            <v>0</v>
          </cell>
          <cell r="AM66">
            <v>0</v>
          </cell>
          <cell r="AR66">
            <v>0</v>
          </cell>
          <cell r="AW66">
            <v>0</v>
          </cell>
          <cell r="BB66">
            <v>0</v>
          </cell>
          <cell r="BG66">
            <v>0</v>
          </cell>
        </row>
        <row r="67">
          <cell r="A67" t="str">
            <v>A-CAR-0020</v>
          </cell>
          <cell r="B67" t="str">
            <v>Matrix</v>
          </cell>
          <cell r="C67" t="str">
            <v>The City of Cardiff Council</v>
          </cell>
          <cell r="D67" t="str">
            <v>Millbank Primary School</v>
          </cell>
          <cell r="E67">
            <v>2847146</v>
          </cell>
          <cell r="F67">
            <v>2847146</v>
          </cell>
          <cell r="G67">
            <v>0</v>
          </cell>
          <cell r="H67">
            <v>0</v>
          </cell>
          <cell r="S67">
            <v>0</v>
          </cell>
          <cell r="X67">
            <v>0</v>
          </cell>
          <cell r="AC67">
            <v>0</v>
          </cell>
          <cell r="AH67">
            <v>0</v>
          </cell>
          <cell r="AM67">
            <v>0</v>
          </cell>
          <cell r="AR67">
            <v>0</v>
          </cell>
          <cell r="AW67">
            <v>0</v>
          </cell>
          <cell r="BB67">
            <v>0</v>
          </cell>
          <cell r="BG67">
            <v>0</v>
          </cell>
        </row>
        <row r="68">
          <cell r="A68" t="str">
            <v>A-CAR-0021</v>
          </cell>
          <cell r="B68" t="str">
            <v>Matrix</v>
          </cell>
          <cell r="C68" t="str">
            <v>The City of Cardiff Council</v>
          </cell>
          <cell r="D68" t="str">
            <v>Thornhill Primary School</v>
          </cell>
          <cell r="E68">
            <v>907743</v>
          </cell>
          <cell r="F68">
            <v>907743</v>
          </cell>
          <cell r="G68">
            <v>0</v>
          </cell>
          <cell r="H68">
            <v>0</v>
          </cell>
          <cell r="S68">
            <v>0</v>
          </cell>
          <cell r="X68">
            <v>0</v>
          </cell>
          <cell r="AC68">
            <v>0</v>
          </cell>
          <cell r="AH68">
            <v>0</v>
          </cell>
          <cell r="AM68">
            <v>0</v>
          </cell>
          <cell r="AR68">
            <v>0</v>
          </cell>
          <cell r="AW68">
            <v>0</v>
          </cell>
          <cell r="BB68">
            <v>0</v>
          </cell>
          <cell r="BG68">
            <v>0</v>
          </cell>
        </row>
        <row r="69">
          <cell r="A69" t="str">
            <v>A-CAV-0001</v>
          </cell>
          <cell r="B69" t="str">
            <v>Award</v>
          </cell>
          <cell r="C69" t="str">
            <v>Cardiff and Vale College</v>
          </cell>
          <cell r="D69" t="str">
            <v>City Centre Post 16 Campus</v>
          </cell>
          <cell r="E69">
            <v>45800000</v>
          </cell>
          <cell r="F69">
            <v>25800000</v>
          </cell>
          <cell r="G69">
            <v>20000000</v>
          </cell>
          <cell r="H69">
            <v>500000</v>
          </cell>
          <cell r="I69">
            <v>3000000</v>
          </cell>
          <cell r="J69">
            <v>13000000</v>
          </cell>
          <cell r="K69">
            <v>4000000</v>
          </cell>
          <cell r="S69">
            <v>0</v>
          </cell>
          <cell r="X69">
            <v>0</v>
          </cell>
          <cell r="AC69">
            <v>0</v>
          </cell>
          <cell r="AH69">
            <v>0</v>
          </cell>
          <cell r="AM69">
            <v>0</v>
          </cell>
          <cell r="AR69">
            <v>0</v>
          </cell>
          <cell r="AW69">
            <v>0</v>
          </cell>
          <cell r="BB69">
            <v>0</v>
          </cell>
          <cell r="BG69">
            <v>0</v>
          </cell>
        </row>
        <row r="70">
          <cell r="A70" t="str">
            <v>A-CER-0000</v>
          </cell>
          <cell r="C70" t="str">
            <v>Ceredigion County Council</v>
          </cell>
          <cell r="D70" t="str">
            <v>SOP</v>
          </cell>
          <cell r="X70">
            <v>0</v>
          </cell>
        </row>
        <row r="71">
          <cell r="A71" t="str">
            <v>A-CER-0001</v>
          </cell>
          <cell r="B71" t="str">
            <v>Var #1</v>
          </cell>
          <cell r="C71" t="str">
            <v>Ceredigion County Council</v>
          </cell>
          <cell r="D71" t="str">
            <v>Llandysul 3-19</v>
          </cell>
          <cell r="E71">
            <v>29700000</v>
          </cell>
          <cell r="F71">
            <v>14850000</v>
          </cell>
          <cell r="G71">
            <v>14850000</v>
          </cell>
          <cell r="H71">
            <v>371250</v>
          </cell>
          <cell r="K71">
            <v>5650000</v>
          </cell>
          <cell r="L71">
            <v>7590000</v>
          </cell>
          <cell r="M71">
            <v>1610000</v>
          </cell>
          <cell r="N71">
            <v>0</v>
          </cell>
          <cell r="S71">
            <v>0</v>
          </cell>
          <cell r="X71">
            <v>0</v>
          </cell>
          <cell r="AC71">
            <v>0</v>
          </cell>
          <cell r="AH71">
            <v>0</v>
          </cell>
          <cell r="AM71">
            <v>0</v>
          </cell>
          <cell r="AR71">
            <v>0</v>
          </cell>
          <cell r="AW71">
            <v>0</v>
          </cell>
          <cell r="BB71">
            <v>0</v>
          </cell>
          <cell r="BG71">
            <v>0</v>
          </cell>
        </row>
        <row r="72">
          <cell r="A72" t="str">
            <v>A-CER-0002</v>
          </cell>
          <cell r="B72" t="str">
            <v>Proforma</v>
          </cell>
          <cell r="C72" t="str">
            <v>Ceredigion County Council</v>
          </cell>
          <cell r="D72" t="str">
            <v>Dyffryn Cledlyn (was Drefach Primary)</v>
          </cell>
          <cell r="E72">
            <v>4500000</v>
          </cell>
          <cell r="F72">
            <v>2250000</v>
          </cell>
          <cell r="G72">
            <v>2250000</v>
          </cell>
          <cell r="H72">
            <v>56250</v>
          </cell>
          <cell r="L72">
            <v>0</v>
          </cell>
          <cell r="M72">
            <v>2250000</v>
          </cell>
          <cell r="S72">
            <v>0</v>
          </cell>
          <cell r="X72">
            <v>0</v>
          </cell>
          <cell r="AC72">
            <v>0</v>
          </cell>
          <cell r="AH72">
            <v>0</v>
          </cell>
          <cell r="AM72">
            <v>0</v>
          </cell>
          <cell r="AR72">
            <v>0</v>
          </cell>
          <cell r="AW72">
            <v>0</v>
          </cell>
          <cell r="BB72">
            <v>0</v>
          </cell>
          <cell r="BG72">
            <v>0</v>
          </cell>
        </row>
        <row r="73">
          <cell r="A73" t="str">
            <v>A-CER-0003</v>
          </cell>
          <cell r="B73" t="str">
            <v>Proforma</v>
          </cell>
          <cell r="C73" t="str">
            <v>Ceredigion County Council</v>
          </cell>
          <cell r="D73" t="str">
            <v>Henry Richard 3-16 school</v>
          </cell>
          <cell r="E73">
            <v>5029396</v>
          </cell>
          <cell r="F73">
            <v>2529396</v>
          </cell>
          <cell r="G73">
            <v>2500000</v>
          </cell>
          <cell r="H73">
            <v>62500</v>
          </cell>
          <cell r="N73">
            <v>1000000</v>
          </cell>
          <cell r="O73">
            <v>300000</v>
          </cell>
          <cell r="P73">
            <v>300000</v>
          </cell>
          <cell r="Q73">
            <v>450000</v>
          </cell>
          <cell r="R73">
            <v>450000</v>
          </cell>
          <cell r="S73">
            <v>1500000</v>
          </cell>
          <cell r="X73">
            <v>0</v>
          </cell>
          <cell r="AC73">
            <v>0</v>
          </cell>
          <cell r="AH73">
            <v>0</v>
          </cell>
          <cell r="AM73">
            <v>0</v>
          </cell>
          <cell r="AR73">
            <v>0</v>
          </cell>
          <cell r="AW73">
            <v>0</v>
          </cell>
          <cell r="BB73">
            <v>0</v>
          </cell>
          <cell r="BG73">
            <v>0</v>
          </cell>
        </row>
        <row r="74">
          <cell r="A74" t="str">
            <v>A-CER-0004</v>
          </cell>
          <cell r="B74" t="str">
            <v>Proforma</v>
          </cell>
          <cell r="C74" t="str">
            <v>Ceredigion County Council</v>
          </cell>
          <cell r="D74" t="str">
            <v>Llanilar Primary and Comins Coch Primary schools</v>
          </cell>
          <cell r="E74">
            <v>918013</v>
          </cell>
          <cell r="F74">
            <v>459006</v>
          </cell>
          <cell r="G74">
            <v>459007</v>
          </cell>
          <cell r="H74">
            <v>11475.174999999999</v>
          </cell>
          <cell r="O74">
            <v>50000</v>
          </cell>
          <cell r="P74">
            <v>100000</v>
          </cell>
          <cell r="Q74">
            <v>150000</v>
          </cell>
          <cell r="R74">
            <v>159007</v>
          </cell>
          <cell r="S74">
            <v>459007</v>
          </cell>
          <cell r="X74">
            <v>0</v>
          </cell>
          <cell r="AC74">
            <v>0</v>
          </cell>
          <cell r="AH74">
            <v>0</v>
          </cell>
          <cell r="AM74">
            <v>0</v>
          </cell>
          <cell r="AR74">
            <v>0</v>
          </cell>
          <cell r="AW74">
            <v>0</v>
          </cell>
          <cell r="BB74">
            <v>0</v>
          </cell>
          <cell r="BG74">
            <v>0</v>
          </cell>
        </row>
        <row r="75">
          <cell r="A75" t="str">
            <v>A-CMB-0001</v>
          </cell>
          <cell r="B75" t="str">
            <v>Var#1</v>
          </cell>
          <cell r="C75" t="str">
            <v>Coleg Cambria</v>
          </cell>
          <cell r="D75" t="str">
            <v>Bersham Rd Campus</v>
          </cell>
          <cell r="E75">
            <v>8250000</v>
          </cell>
          <cell r="F75">
            <v>4125000</v>
          </cell>
          <cell r="G75">
            <v>4125000</v>
          </cell>
          <cell r="H75">
            <v>103125</v>
          </cell>
          <cell r="M75">
            <v>1563154</v>
          </cell>
          <cell r="N75">
            <v>2561846</v>
          </cell>
          <cell r="S75">
            <v>0</v>
          </cell>
          <cell r="X75">
            <v>0</v>
          </cell>
          <cell r="BG75">
            <v>0</v>
          </cell>
        </row>
        <row r="76">
          <cell r="A76" t="str">
            <v>A-CMB-0002</v>
          </cell>
          <cell r="B76" t="str">
            <v>Proforma</v>
          </cell>
          <cell r="C76" t="str">
            <v>Coleg Cambria</v>
          </cell>
          <cell r="D76" t="str">
            <v>Skills &amp; Innovation Centre (miSTIC)</v>
          </cell>
          <cell r="E76">
            <v>1600000</v>
          </cell>
          <cell r="F76">
            <v>800000</v>
          </cell>
          <cell r="G76">
            <v>800000</v>
          </cell>
          <cell r="H76">
            <v>20000</v>
          </cell>
          <cell r="N76">
            <v>0</v>
          </cell>
          <cell r="O76">
            <v>400000</v>
          </cell>
          <cell r="P76">
            <v>400000</v>
          </cell>
          <cell r="S76">
            <v>800000</v>
          </cell>
          <cell r="X76">
            <v>0</v>
          </cell>
          <cell r="BG76">
            <v>0</v>
          </cell>
        </row>
        <row r="77">
          <cell r="A77" t="str">
            <v>A-CON-0000</v>
          </cell>
          <cell r="C77" t="str">
            <v>Conwy County Borough Council</v>
          </cell>
          <cell r="D77" t="str">
            <v>SOP</v>
          </cell>
          <cell r="X77">
            <v>0</v>
          </cell>
        </row>
        <row r="78">
          <cell r="A78" t="str">
            <v>A-CON-0001</v>
          </cell>
          <cell r="B78" t="str">
            <v>Award</v>
          </cell>
          <cell r="C78" t="str">
            <v>Conwy County Borough Council</v>
          </cell>
          <cell r="D78" t="str">
            <v>Awel y Mynydd (Llandudno Junction area)</v>
          </cell>
          <cell r="E78">
            <v>11755459</v>
          </cell>
          <cell r="F78">
            <v>5873398</v>
          </cell>
          <cell r="G78">
            <v>5882061</v>
          </cell>
          <cell r="H78">
            <v>147051.52499999999</v>
          </cell>
          <cell r="K78">
            <v>0</v>
          </cell>
          <cell r="L78">
            <v>2145985</v>
          </cell>
          <cell r="M78">
            <v>3527135</v>
          </cell>
          <cell r="N78">
            <v>208941</v>
          </cell>
          <cell r="S78">
            <v>0</v>
          </cell>
          <cell r="X78">
            <v>0</v>
          </cell>
          <cell r="AC78">
            <v>0</v>
          </cell>
          <cell r="AH78">
            <v>0</v>
          </cell>
          <cell r="AM78">
            <v>0</v>
          </cell>
          <cell r="AR78">
            <v>0</v>
          </cell>
          <cell r="AW78">
            <v>0</v>
          </cell>
          <cell r="BB78">
            <v>0</v>
          </cell>
          <cell r="BG78">
            <v>0</v>
          </cell>
        </row>
        <row r="79">
          <cell r="A79" t="str">
            <v>A-CON-0002</v>
          </cell>
          <cell r="B79" t="str">
            <v>Award</v>
          </cell>
          <cell r="C79" t="str">
            <v>Conwy County Borough Council</v>
          </cell>
          <cell r="D79" t="str">
            <v>Swn y Don (Penmaenrhos area)</v>
          </cell>
          <cell r="E79">
            <v>1966712</v>
          </cell>
          <cell r="F79">
            <v>1038007</v>
          </cell>
          <cell r="G79">
            <v>928705</v>
          </cell>
          <cell r="H79">
            <v>23217.625</v>
          </cell>
          <cell r="L79">
            <v>804471</v>
          </cell>
          <cell r="M79">
            <v>98734</v>
          </cell>
          <cell r="N79">
            <v>25500</v>
          </cell>
          <cell r="S79">
            <v>0</v>
          </cell>
          <cell r="X79">
            <v>0</v>
          </cell>
          <cell r="AC79">
            <v>0</v>
          </cell>
          <cell r="AH79">
            <v>0</v>
          </cell>
          <cell r="AM79">
            <v>0</v>
          </cell>
          <cell r="AR79">
            <v>0</v>
          </cell>
          <cell r="AW79">
            <v>0</v>
          </cell>
          <cell r="BB79">
            <v>0</v>
          </cell>
          <cell r="BG79">
            <v>0</v>
          </cell>
        </row>
        <row r="80">
          <cell r="A80" t="str">
            <v>A-CON-0003</v>
          </cell>
          <cell r="B80" t="str">
            <v>Award</v>
          </cell>
          <cell r="C80" t="str">
            <v>Conwy County Borough Council</v>
          </cell>
          <cell r="D80" t="str">
            <v>Nant y Groes (Colwyn Bay area 1)</v>
          </cell>
          <cell r="E80">
            <v>2249999</v>
          </cell>
          <cell r="F80">
            <v>1074679</v>
          </cell>
          <cell r="G80">
            <v>1175320</v>
          </cell>
          <cell r="H80">
            <v>29383</v>
          </cell>
          <cell r="L80">
            <v>17801</v>
          </cell>
          <cell r="M80">
            <v>1157519</v>
          </cell>
          <cell r="N80">
            <v>0</v>
          </cell>
          <cell r="S80">
            <v>0</v>
          </cell>
          <cell r="X80">
            <v>0</v>
          </cell>
          <cell r="AC80">
            <v>0</v>
          </cell>
          <cell r="AH80">
            <v>0</v>
          </cell>
          <cell r="AM80">
            <v>0</v>
          </cell>
          <cell r="AR80">
            <v>0</v>
          </cell>
          <cell r="AW80">
            <v>0</v>
          </cell>
          <cell r="BB80">
            <v>0</v>
          </cell>
          <cell r="BG80">
            <v>0</v>
          </cell>
        </row>
        <row r="81">
          <cell r="A81" t="str">
            <v>A-CON-0004</v>
          </cell>
          <cell r="B81" t="str">
            <v>Var #1</v>
          </cell>
          <cell r="C81" t="str">
            <v>Conwy County Borough Council</v>
          </cell>
          <cell r="D81" t="str">
            <v>Caehun and Trefriw Primary School</v>
          </cell>
          <cell r="E81">
            <v>3793895</v>
          </cell>
          <cell r="F81">
            <v>1896948</v>
          </cell>
          <cell r="G81">
            <v>1896947</v>
          </cell>
          <cell r="H81">
            <v>47423.675000000003</v>
          </cell>
          <cell r="L81">
            <v>0</v>
          </cell>
          <cell r="M81">
            <v>0</v>
          </cell>
          <cell r="N81">
            <v>393989</v>
          </cell>
          <cell r="O81">
            <v>1175044</v>
          </cell>
          <cell r="P81">
            <v>327914</v>
          </cell>
          <cell r="S81">
            <v>1502958</v>
          </cell>
          <cell r="X81">
            <v>0</v>
          </cell>
          <cell r="AC81">
            <v>0</v>
          </cell>
          <cell r="AH81">
            <v>0</v>
          </cell>
          <cell r="AM81">
            <v>0</v>
          </cell>
          <cell r="AR81">
            <v>0</v>
          </cell>
          <cell r="AW81">
            <v>0</v>
          </cell>
          <cell r="BB81">
            <v>0</v>
          </cell>
          <cell r="BG81">
            <v>0</v>
          </cell>
        </row>
        <row r="82">
          <cell r="A82" t="str">
            <v>A-CYM-0001</v>
          </cell>
          <cell r="B82" t="str">
            <v>Award</v>
          </cell>
          <cell r="C82" t="str">
            <v>Coleg y Cymoedd</v>
          </cell>
          <cell r="D82" t="str">
            <v>Railway Training Centre of Excellence</v>
          </cell>
          <cell r="E82">
            <v>3080000</v>
          </cell>
          <cell r="F82">
            <v>1540000</v>
          </cell>
          <cell r="G82">
            <v>1540000</v>
          </cell>
          <cell r="H82">
            <v>38500</v>
          </cell>
          <cell r="K82">
            <v>1218377</v>
          </cell>
          <cell r="L82">
            <v>321623</v>
          </cell>
          <cell r="M82">
            <v>0</v>
          </cell>
          <cell r="N82">
            <v>0</v>
          </cell>
          <cell r="S82">
            <v>0</v>
          </cell>
          <cell r="X82">
            <v>0</v>
          </cell>
          <cell r="BG82">
            <v>0</v>
          </cell>
        </row>
        <row r="83">
          <cell r="A83" t="str">
            <v>A-CYM-0002</v>
          </cell>
          <cell r="B83" t="str">
            <v>Award</v>
          </cell>
          <cell r="C83" t="str">
            <v>Coleg y Cymoedd</v>
          </cell>
          <cell r="D83" t="str">
            <v>New College Campus, Aberdare</v>
          </cell>
          <cell r="E83">
            <v>22000000</v>
          </cell>
          <cell r="F83">
            <v>11000000</v>
          </cell>
          <cell r="G83">
            <v>11000000</v>
          </cell>
          <cell r="H83">
            <v>275000</v>
          </cell>
          <cell r="L83">
            <v>2166968</v>
          </cell>
          <cell r="M83">
            <v>8833032</v>
          </cell>
          <cell r="N83">
            <v>0</v>
          </cell>
          <cell r="S83">
            <v>0</v>
          </cell>
          <cell r="X83">
            <v>0</v>
          </cell>
          <cell r="BG83">
            <v>0</v>
          </cell>
        </row>
        <row r="84">
          <cell r="A84" t="str">
            <v>A-DEN-0000</v>
          </cell>
          <cell r="C84" t="str">
            <v>Denbighshire County Council</v>
          </cell>
          <cell r="D84" t="str">
            <v>SOP</v>
          </cell>
          <cell r="X84">
            <v>0</v>
          </cell>
        </row>
        <row r="85">
          <cell r="A85" t="str">
            <v>A-DEN-0001</v>
          </cell>
          <cell r="B85" t="str">
            <v>Award</v>
          </cell>
          <cell r="C85" t="str">
            <v>Denbighshire County Council</v>
          </cell>
          <cell r="D85" t="str">
            <v>Ysgol Bro Dyfrdwy</v>
          </cell>
          <cell r="E85">
            <v>1456774</v>
          </cell>
          <cell r="F85">
            <v>256774</v>
          </cell>
          <cell r="G85">
            <v>1200000</v>
          </cell>
          <cell r="H85">
            <v>30000</v>
          </cell>
          <cell r="J85">
            <v>1200000</v>
          </cell>
          <cell r="L85">
            <v>0</v>
          </cell>
          <cell r="M85">
            <v>0</v>
          </cell>
          <cell r="N85">
            <v>0</v>
          </cell>
          <cell r="S85">
            <v>0</v>
          </cell>
          <cell r="X85">
            <v>0</v>
          </cell>
          <cell r="AC85">
            <v>0</v>
          </cell>
          <cell r="AH85">
            <v>0</v>
          </cell>
          <cell r="AM85">
            <v>0</v>
          </cell>
          <cell r="AR85">
            <v>0</v>
          </cell>
          <cell r="AW85">
            <v>0</v>
          </cell>
          <cell r="BB85">
            <v>0</v>
          </cell>
          <cell r="BG85">
            <v>0</v>
          </cell>
        </row>
        <row r="86">
          <cell r="A86" t="str">
            <v>A-DEN-0002</v>
          </cell>
          <cell r="B86" t="str">
            <v>Award</v>
          </cell>
          <cell r="C86" t="str">
            <v>Denbighshire County Council</v>
          </cell>
          <cell r="D86" t="str">
            <v>Bodnant</v>
          </cell>
          <cell r="E86">
            <v>3564798</v>
          </cell>
          <cell r="F86">
            <v>1477773</v>
          </cell>
          <cell r="G86">
            <v>2087025</v>
          </cell>
          <cell r="H86">
            <v>52175.625</v>
          </cell>
          <cell r="K86">
            <v>377000</v>
          </cell>
          <cell r="L86">
            <v>1310025</v>
          </cell>
          <cell r="M86">
            <v>400000</v>
          </cell>
          <cell r="N86">
            <v>0</v>
          </cell>
          <cell r="S86">
            <v>0</v>
          </cell>
          <cell r="X86">
            <v>0</v>
          </cell>
          <cell r="AC86">
            <v>0</v>
          </cell>
          <cell r="AH86">
            <v>0</v>
          </cell>
          <cell r="AM86">
            <v>0</v>
          </cell>
          <cell r="AR86">
            <v>0</v>
          </cell>
          <cell r="AW86">
            <v>0</v>
          </cell>
          <cell r="BB86">
            <v>0</v>
          </cell>
          <cell r="BG86">
            <v>0</v>
          </cell>
        </row>
        <row r="87">
          <cell r="A87" t="str">
            <v>A-DEN-0003</v>
          </cell>
          <cell r="B87" t="str">
            <v>Award</v>
          </cell>
          <cell r="C87" t="str">
            <v>Denbighshire County Council</v>
          </cell>
          <cell r="D87" t="str">
            <v>Rhyl High School</v>
          </cell>
          <cell r="E87">
            <v>23823860</v>
          </cell>
          <cell r="F87">
            <v>10134689</v>
          </cell>
          <cell r="G87">
            <v>13689171</v>
          </cell>
          <cell r="H87">
            <v>342229.27500000002</v>
          </cell>
          <cell r="K87">
            <v>3471173</v>
          </cell>
          <cell r="L87">
            <v>8405766</v>
          </cell>
          <cell r="M87">
            <v>1812232</v>
          </cell>
          <cell r="N87">
            <v>0</v>
          </cell>
          <cell r="S87">
            <v>0</v>
          </cell>
          <cell r="X87">
            <v>0</v>
          </cell>
          <cell r="AC87">
            <v>0</v>
          </cell>
          <cell r="AH87">
            <v>0</v>
          </cell>
          <cell r="AM87">
            <v>0</v>
          </cell>
          <cell r="AR87">
            <v>0</v>
          </cell>
          <cell r="AW87">
            <v>0</v>
          </cell>
          <cell r="BB87">
            <v>0</v>
          </cell>
          <cell r="BG87">
            <v>0</v>
          </cell>
        </row>
        <row r="88">
          <cell r="A88" t="str">
            <v>A-DEN-0004</v>
          </cell>
          <cell r="B88" t="str">
            <v>Award</v>
          </cell>
          <cell r="C88" t="str">
            <v>Denbighshire County Council</v>
          </cell>
          <cell r="D88" t="str">
            <v>Ysgol Glan Clwyd</v>
          </cell>
          <cell r="E88">
            <v>16702275</v>
          </cell>
          <cell r="F88">
            <v>5241441</v>
          </cell>
          <cell r="G88">
            <v>11460834</v>
          </cell>
          <cell r="H88">
            <v>286520.84999999998</v>
          </cell>
          <cell r="L88">
            <v>672550</v>
          </cell>
          <cell r="M88">
            <v>8002357</v>
          </cell>
          <cell r="N88">
            <v>2785927</v>
          </cell>
          <cell r="S88">
            <v>0</v>
          </cell>
          <cell r="X88">
            <v>0</v>
          </cell>
          <cell r="AC88">
            <v>0</v>
          </cell>
          <cell r="AH88">
            <v>0</v>
          </cell>
          <cell r="AM88">
            <v>0</v>
          </cell>
          <cell r="AR88">
            <v>0</v>
          </cell>
          <cell r="AW88">
            <v>0</v>
          </cell>
          <cell r="BB88">
            <v>0</v>
          </cell>
          <cell r="BG88">
            <v>0</v>
          </cell>
        </row>
        <row r="89">
          <cell r="A89" t="str">
            <v>A-DEN-0005</v>
          </cell>
          <cell r="B89" t="str">
            <v>Award</v>
          </cell>
          <cell r="C89" t="str">
            <v>Denbighshire County Council</v>
          </cell>
          <cell r="D89" t="str">
            <v>Rhos Street School &amp; Ysgol Pen Barra Primary Schools</v>
          </cell>
          <cell r="E89">
            <v>13038043</v>
          </cell>
          <cell r="F89">
            <v>4389897</v>
          </cell>
          <cell r="G89">
            <v>8648146</v>
          </cell>
          <cell r="H89">
            <v>216203.65</v>
          </cell>
          <cell r="L89">
            <v>0</v>
          </cell>
          <cell r="M89">
            <v>1904186</v>
          </cell>
          <cell r="N89">
            <v>6714203</v>
          </cell>
          <cell r="R89">
            <v>29757</v>
          </cell>
          <cell r="S89">
            <v>29757</v>
          </cell>
          <cell r="X89">
            <v>0</v>
          </cell>
          <cell r="AC89">
            <v>0</v>
          </cell>
          <cell r="AH89">
            <v>0</v>
          </cell>
          <cell r="AM89">
            <v>0</v>
          </cell>
          <cell r="AR89">
            <v>0</v>
          </cell>
          <cell r="AW89">
            <v>0</v>
          </cell>
          <cell r="BB89">
            <v>0</v>
          </cell>
          <cell r="BG89">
            <v>0</v>
          </cell>
        </row>
        <row r="90">
          <cell r="A90" t="str">
            <v>A-DEN-0006</v>
          </cell>
          <cell r="B90" t="str">
            <v>Proforma</v>
          </cell>
          <cell r="C90" t="str">
            <v>Denbighshire County Council</v>
          </cell>
          <cell r="D90" t="str">
            <v>Ysgol Carreg Emlyn</v>
          </cell>
          <cell r="E90">
            <v>5058918</v>
          </cell>
          <cell r="F90">
            <v>4837624</v>
          </cell>
          <cell r="G90">
            <v>221294</v>
          </cell>
          <cell r="H90">
            <v>5532.35</v>
          </cell>
          <cell r="L90">
            <v>0</v>
          </cell>
          <cell r="N90">
            <v>150000</v>
          </cell>
          <cell r="R90">
            <v>71294</v>
          </cell>
          <cell r="S90">
            <v>71294</v>
          </cell>
          <cell r="X90">
            <v>0</v>
          </cell>
          <cell r="AC90">
            <v>0</v>
          </cell>
          <cell r="AH90">
            <v>0</v>
          </cell>
          <cell r="AM90">
            <v>0</v>
          </cell>
          <cell r="AR90">
            <v>0</v>
          </cell>
          <cell r="AW90">
            <v>0</v>
          </cell>
          <cell r="BB90">
            <v>0</v>
          </cell>
          <cell r="BG90">
            <v>0</v>
          </cell>
        </row>
        <row r="91">
          <cell r="A91" t="str">
            <v>A-DEN-0007</v>
          </cell>
          <cell r="B91" t="str">
            <v>Proforma</v>
          </cell>
          <cell r="C91" t="str">
            <v>Denbighshire County Council</v>
          </cell>
          <cell r="D91" t="str">
            <v>Ysgol Llanfair Dyffryn Clwyd</v>
          </cell>
          <cell r="E91">
            <v>5369552</v>
          </cell>
          <cell r="F91">
            <v>5189705</v>
          </cell>
          <cell r="G91">
            <v>179847</v>
          </cell>
          <cell r="H91">
            <v>4496.1750000000002</v>
          </cell>
          <cell r="N91">
            <v>100000</v>
          </cell>
          <cell r="R91">
            <v>79847</v>
          </cell>
          <cell r="S91">
            <v>79847</v>
          </cell>
          <cell r="X91">
            <v>0</v>
          </cell>
          <cell r="AC91">
            <v>0</v>
          </cell>
          <cell r="AH91">
            <v>0</v>
          </cell>
          <cell r="AM91">
            <v>0</v>
          </cell>
          <cell r="AR91">
            <v>0</v>
          </cell>
          <cell r="AW91">
            <v>0</v>
          </cell>
          <cell r="BB91">
            <v>0</v>
          </cell>
          <cell r="BG91">
            <v>0</v>
          </cell>
        </row>
        <row r="92">
          <cell r="A92" t="str">
            <v>A-DEN-0008</v>
          </cell>
          <cell r="B92" t="str">
            <v>Proforma</v>
          </cell>
          <cell r="C92" t="str">
            <v>Denbighshire County Council</v>
          </cell>
          <cell r="D92" t="str">
            <v>Rhyl 3-16 Secondary RC School</v>
          </cell>
          <cell r="E92">
            <v>23813671</v>
          </cell>
          <cell r="F92">
            <v>18272157</v>
          </cell>
          <cell r="G92">
            <v>5541514</v>
          </cell>
          <cell r="H92">
            <v>138537.85</v>
          </cell>
          <cell r="N92">
            <v>226294</v>
          </cell>
          <cell r="O92">
            <v>500000</v>
          </cell>
          <cell r="P92">
            <v>1500000</v>
          </cell>
          <cell r="Q92">
            <v>1500000</v>
          </cell>
          <cell r="R92">
            <v>1517549</v>
          </cell>
          <cell r="S92">
            <v>5017549</v>
          </cell>
          <cell r="T92">
            <v>297671</v>
          </cell>
          <cell r="X92">
            <v>297671</v>
          </cell>
          <cell r="AC92">
            <v>0</v>
          </cell>
          <cell r="AH92">
            <v>0</v>
          </cell>
          <cell r="AM92">
            <v>0</v>
          </cell>
          <cell r="AR92">
            <v>0</v>
          </cell>
          <cell r="AW92">
            <v>0</v>
          </cell>
          <cell r="BB92">
            <v>0</v>
          </cell>
          <cell r="BG92">
            <v>0</v>
          </cell>
        </row>
        <row r="93">
          <cell r="A93" t="str">
            <v>A-FLI-0000</v>
          </cell>
          <cell r="C93" t="str">
            <v>Flintshire County Council</v>
          </cell>
          <cell r="D93" t="str">
            <v>SOP</v>
          </cell>
          <cell r="X93">
            <v>0</v>
          </cell>
        </row>
        <row r="94">
          <cell r="A94" t="str">
            <v>A-FLI-0001</v>
          </cell>
          <cell r="B94" t="str">
            <v>Award</v>
          </cell>
          <cell r="C94" t="str">
            <v>Flintshire County Council</v>
          </cell>
          <cell r="D94" t="str">
            <v>Connah's Quay Post-16 Centre</v>
          </cell>
          <cell r="E94">
            <v>14636000</v>
          </cell>
          <cell r="F94">
            <v>7318000</v>
          </cell>
          <cell r="G94">
            <v>7318000</v>
          </cell>
          <cell r="H94">
            <v>182950</v>
          </cell>
          <cell r="K94">
            <v>968312</v>
          </cell>
          <cell r="L94">
            <v>4975228</v>
          </cell>
          <cell r="M94">
            <v>1374460</v>
          </cell>
          <cell r="N94">
            <v>0</v>
          </cell>
          <cell r="S94">
            <v>0</v>
          </cell>
          <cell r="X94">
            <v>0</v>
          </cell>
          <cell r="AC94">
            <v>0</v>
          </cell>
          <cell r="AH94">
            <v>0</v>
          </cell>
          <cell r="AM94">
            <v>0</v>
          </cell>
          <cell r="AR94">
            <v>0</v>
          </cell>
          <cell r="AW94">
            <v>0</v>
          </cell>
          <cell r="BB94">
            <v>0</v>
          </cell>
          <cell r="BG94">
            <v>0</v>
          </cell>
        </row>
        <row r="95">
          <cell r="A95" t="str">
            <v>A-FLI-0002</v>
          </cell>
          <cell r="B95" t="str">
            <v>Award</v>
          </cell>
          <cell r="C95" t="str">
            <v>Flintshire County Council</v>
          </cell>
          <cell r="D95" t="str">
            <v>Holywell Community Learning Campus</v>
          </cell>
          <cell r="E95">
            <v>29600000</v>
          </cell>
          <cell r="F95">
            <v>14100000</v>
          </cell>
          <cell r="G95">
            <v>15500000</v>
          </cell>
          <cell r="H95">
            <v>387500</v>
          </cell>
          <cell r="K95">
            <v>1748280</v>
          </cell>
          <cell r="L95">
            <v>10796536</v>
          </cell>
          <cell r="M95">
            <v>2955184</v>
          </cell>
          <cell r="N95">
            <v>0</v>
          </cell>
          <cell r="S95">
            <v>0</v>
          </cell>
          <cell r="X95">
            <v>0</v>
          </cell>
          <cell r="AC95">
            <v>0</v>
          </cell>
          <cell r="AH95">
            <v>0</v>
          </cell>
          <cell r="AM95">
            <v>0</v>
          </cell>
          <cell r="AR95">
            <v>0</v>
          </cell>
          <cell r="AW95">
            <v>0</v>
          </cell>
          <cell r="BB95">
            <v>0</v>
          </cell>
          <cell r="BG95">
            <v>0</v>
          </cell>
        </row>
        <row r="96">
          <cell r="A96" t="str">
            <v>A-FLI-0003</v>
          </cell>
          <cell r="B96" t="str">
            <v>Award</v>
          </cell>
          <cell r="C96" t="str">
            <v>Flintshire County Council</v>
          </cell>
          <cell r="D96" t="str">
            <v>Connah's Quay High School - Phase 1 &amp; 2</v>
          </cell>
          <cell r="E96">
            <v>13246819</v>
          </cell>
          <cell r="F96">
            <v>7323409</v>
          </cell>
          <cell r="G96">
            <v>5923410</v>
          </cell>
          <cell r="H96">
            <v>148085.25</v>
          </cell>
          <cell r="N96">
            <v>1418580</v>
          </cell>
          <cell r="O96">
            <v>1126207</v>
          </cell>
          <cell r="P96">
            <v>1126207</v>
          </cell>
          <cell r="Q96">
            <v>1126208</v>
          </cell>
          <cell r="R96">
            <v>1126208</v>
          </cell>
          <cell r="S96">
            <v>4504830</v>
          </cell>
          <cell r="X96">
            <v>0</v>
          </cell>
          <cell r="AC96">
            <v>0</v>
          </cell>
          <cell r="AH96">
            <v>0</v>
          </cell>
          <cell r="AM96">
            <v>0</v>
          </cell>
          <cell r="AR96">
            <v>0</v>
          </cell>
          <cell r="AW96">
            <v>0</v>
          </cell>
          <cell r="BB96">
            <v>0</v>
          </cell>
          <cell r="BG96">
            <v>0</v>
          </cell>
        </row>
        <row r="97">
          <cell r="A97" t="str">
            <v>A-FLI-0004</v>
          </cell>
          <cell r="B97" t="str">
            <v>Var #1</v>
          </cell>
          <cell r="C97" t="str">
            <v>Flintshire County Council</v>
          </cell>
          <cell r="D97" t="str">
            <v>Ysgol Penyffordd</v>
          </cell>
          <cell r="E97">
            <v>6717180.5</v>
          </cell>
          <cell r="F97">
            <v>3358590.5</v>
          </cell>
          <cell r="G97">
            <v>3358590</v>
          </cell>
          <cell r="H97">
            <v>83964.75</v>
          </cell>
          <cell r="N97">
            <v>400000</v>
          </cell>
          <cell r="O97">
            <v>697759</v>
          </cell>
          <cell r="P97">
            <v>697759</v>
          </cell>
          <cell r="Q97">
            <v>697759</v>
          </cell>
          <cell r="R97">
            <v>865313</v>
          </cell>
          <cell r="S97">
            <v>2958590</v>
          </cell>
          <cell r="X97">
            <v>0</v>
          </cell>
          <cell r="AC97">
            <v>0</v>
          </cell>
          <cell r="AH97">
            <v>0</v>
          </cell>
          <cell r="AM97">
            <v>0</v>
          </cell>
          <cell r="AR97">
            <v>0</v>
          </cell>
          <cell r="AW97">
            <v>0</v>
          </cell>
          <cell r="BB97">
            <v>0</v>
          </cell>
          <cell r="BG97">
            <v>0</v>
          </cell>
        </row>
        <row r="98">
          <cell r="A98" t="str">
            <v>A-GLM-0001</v>
          </cell>
          <cell r="B98" t="str">
            <v>Proforma</v>
          </cell>
          <cell r="C98" t="str">
            <v>Grwp Llandrillo Menai</v>
          </cell>
          <cell r="D98" t="str">
            <v>Canolfan Cefni Basic Skills Centre</v>
          </cell>
          <cell r="E98">
            <v>2538000</v>
          </cell>
          <cell r="F98">
            <v>1338000</v>
          </cell>
          <cell r="G98">
            <v>1200000</v>
          </cell>
          <cell r="H98">
            <v>30000</v>
          </cell>
          <cell r="L98">
            <v>156000</v>
          </cell>
          <cell r="M98">
            <v>1014000</v>
          </cell>
          <cell r="N98">
            <v>30000</v>
          </cell>
          <cell r="S98">
            <v>0</v>
          </cell>
          <cell r="X98">
            <v>0</v>
          </cell>
          <cell r="BG98">
            <v>0</v>
          </cell>
        </row>
        <row r="99">
          <cell r="A99" t="str">
            <v>A-GLM-0002</v>
          </cell>
          <cell r="B99" t="str">
            <v>Proforma</v>
          </cell>
          <cell r="C99" t="str">
            <v>Grwp Llandrillo Menai</v>
          </cell>
          <cell r="D99" t="str">
            <v>Engineering Centre</v>
          </cell>
          <cell r="E99">
            <v>13589624</v>
          </cell>
          <cell r="F99">
            <v>6794812</v>
          </cell>
          <cell r="G99">
            <v>6794812</v>
          </cell>
          <cell r="H99">
            <v>169870.3</v>
          </cell>
          <cell r="N99">
            <v>2582423</v>
          </cell>
          <cell r="O99">
            <v>1342056</v>
          </cell>
          <cell r="P99">
            <v>1482253</v>
          </cell>
          <cell r="Q99">
            <v>1388080</v>
          </cell>
          <cell r="S99">
            <v>4212389</v>
          </cell>
          <cell r="X99">
            <v>0</v>
          </cell>
          <cell r="BG99">
            <v>0</v>
          </cell>
        </row>
        <row r="100">
          <cell r="A100" t="str">
            <v>A-GLM-0003</v>
          </cell>
          <cell r="B100" t="str">
            <v>Proforma</v>
          </cell>
          <cell r="C100" t="str">
            <v>Grwp Llandrillo Menai</v>
          </cell>
          <cell r="D100" t="str">
            <v>MISTIC</v>
          </cell>
          <cell r="E100">
            <v>1999200</v>
          </cell>
          <cell r="F100">
            <v>999600</v>
          </cell>
          <cell r="G100">
            <v>999600</v>
          </cell>
          <cell r="H100">
            <v>24990</v>
          </cell>
          <cell r="N100">
            <v>200000</v>
          </cell>
          <cell r="O100">
            <v>200000</v>
          </cell>
          <cell r="P100">
            <v>500000</v>
          </cell>
          <cell r="Q100">
            <v>99600</v>
          </cell>
          <cell r="S100">
            <v>799600</v>
          </cell>
          <cell r="X100">
            <v>0</v>
          </cell>
          <cell r="BG100">
            <v>0</v>
          </cell>
        </row>
        <row r="101">
          <cell r="A101" t="str">
            <v>A-GWY-0000</v>
          </cell>
          <cell r="C101" t="str">
            <v>Gwynedd County Council</v>
          </cell>
          <cell r="D101" t="str">
            <v>SOP</v>
          </cell>
          <cell r="X101">
            <v>0</v>
          </cell>
        </row>
        <row r="102">
          <cell r="A102" t="str">
            <v>A-GWY-0001</v>
          </cell>
          <cell r="B102" t="str">
            <v>Award</v>
          </cell>
          <cell r="C102" t="str">
            <v>Gwynedd County Council</v>
          </cell>
          <cell r="D102" t="str">
            <v>O M Edwards</v>
          </cell>
          <cell r="E102">
            <v>1000000</v>
          </cell>
          <cell r="F102">
            <v>500000</v>
          </cell>
          <cell r="G102">
            <v>500000</v>
          </cell>
          <cell r="H102">
            <v>12500</v>
          </cell>
          <cell r="J102">
            <v>500000</v>
          </cell>
          <cell r="L102">
            <v>0</v>
          </cell>
          <cell r="M102">
            <v>0</v>
          </cell>
          <cell r="N102">
            <v>0</v>
          </cell>
          <cell r="S102">
            <v>0</v>
          </cell>
          <cell r="X102">
            <v>0</v>
          </cell>
          <cell r="AC102">
            <v>0</v>
          </cell>
          <cell r="AH102">
            <v>0</v>
          </cell>
          <cell r="AM102">
            <v>0</v>
          </cell>
          <cell r="AR102">
            <v>0</v>
          </cell>
          <cell r="AW102">
            <v>0</v>
          </cell>
          <cell r="BB102">
            <v>0</v>
          </cell>
          <cell r="BG102">
            <v>0</v>
          </cell>
        </row>
        <row r="103">
          <cell r="A103" t="str">
            <v>A-GWY-0002</v>
          </cell>
          <cell r="B103" t="str">
            <v>Award</v>
          </cell>
          <cell r="C103" t="str">
            <v>Gwynedd County Council</v>
          </cell>
          <cell r="D103" t="str">
            <v>Ysol Bro Llifon</v>
          </cell>
          <cell r="E103">
            <v>5045000</v>
          </cell>
          <cell r="F103">
            <v>2625000</v>
          </cell>
          <cell r="G103">
            <v>2420000</v>
          </cell>
          <cell r="H103">
            <v>60500</v>
          </cell>
          <cell r="K103">
            <v>1736664</v>
          </cell>
          <cell r="L103">
            <v>683336</v>
          </cell>
          <cell r="M103">
            <v>0</v>
          </cell>
          <cell r="N103">
            <v>0</v>
          </cell>
          <cell r="S103">
            <v>0</v>
          </cell>
          <cell r="X103">
            <v>0</v>
          </cell>
          <cell r="AC103">
            <v>0</v>
          </cell>
          <cell r="AH103">
            <v>0</v>
          </cell>
          <cell r="AM103">
            <v>0</v>
          </cell>
          <cell r="AR103">
            <v>0</v>
          </cell>
          <cell r="AW103">
            <v>0</v>
          </cell>
          <cell r="BB103">
            <v>0</v>
          </cell>
          <cell r="BG103">
            <v>0</v>
          </cell>
        </row>
        <row r="104">
          <cell r="A104" t="str">
            <v>A-GWY-0003</v>
          </cell>
          <cell r="B104" t="str">
            <v>Award</v>
          </cell>
          <cell r="C104" t="str">
            <v>Gwynedd County Council</v>
          </cell>
          <cell r="D104" t="str">
            <v>Ysgol Arbennig Meirion Dwyfor</v>
          </cell>
          <cell r="E104">
            <v>13000000</v>
          </cell>
          <cell r="F104">
            <v>6500000</v>
          </cell>
          <cell r="G104">
            <v>6500000</v>
          </cell>
          <cell r="H104">
            <v>162500</v>
          </cell>
          <cell r="K104">
            <v>466173</v>
          </cell>
          <cell r="L104">
            <v>4513577</v>
          </cell>
          <cell r="M104">
            <v>1520250</v>
          </cell>
          <cell r="N104">
            <v>0</v>
          </cell>
          <cell r="S104">
            <v>0</v>
          </cell>
          <cell r="X104">
            <v>0</v>
          </cell>
          <cell r="AC104">
            <v>0</v>
          </cell>
          <cell r="AH104">
            <v>0</v>
          </cell>
          <cell r="AM104">
            <v>0</v>
          </cell>
          <cell r="AR104">
            <v>0</v>
          </cell>
          <cell r="AW104">
            <v>0</v>
          </cell>
          <cell r="BB104">
            <v>0</v>
          </cell>
          <cell r="BG104">
            <v>0</v>
          </cell>
        </row>
        <row r="105">
          <cell r="A105" t="str">
            <v>A-GWY-0004</v>
          </cell>
          <cell r="B105" t="str">
            <v>Award</v>
          </cell>
          <cell r="C105" t="str">
            <v>Gwynedd County Council</v>
          </cell>
          <cell r="D105" t="str">
            <v>Y Gader 3-16 Area School</v>
          </cell>
          <cell r="E105">
            <v>4340000</v>
          </cell>
          <cell r="F105">
            <v>2540000</v>
          </cell>
          <cell r="G105">
            <v>1800000</v>
          </cell>
          <cell r="H105">
            <v>45000</v>
          </cell>
          <cell r="L105">
            <v>7045</v>
          </cell>
          <cell r="M105">
            <v>1200080</v>
          </cell>
          <cell r="N105">
            <v>592875</v>
          </cell>
          <cell r="S105">
            <v>0</v>
          </cell>
          <cell r="X105">
            <v>0</v>
          </cell>
          <cell r="AC105">
            <v>0</v>
          </cell>
          <cell r="AH105">
            <v>0</v>
          </cell>
          <cell r="AM105">
            <v>0</v>
          </cell>
          <cell r="AR105">
            <v>0</v>
          </cell>
          <cell r="AW105">
            <v>0</v>
          </cell>
          <cell r="BB105">
            <v>0</v>
          </cell>
          <cell r="BG105">
            <v>0</v>
          </cell>
        </row>
        <row r="106">
          <cell r="A106" t="str">
            <v>A-GWY-0005</v>
          </cell>
          <cell r="B106" t="str">
            <v>Award</v>
          </cell>
          <cell r="C106" t="str">
            <v>Gwynedd County Council</v>
          </cell>
          <cell r="D106" t="str">
            <v>Ysgol Glancegin</v>
          </cell>
          <cell r="E106">
            <v>5110000</v>
          </cell>
          <cell r="F106">
            <v>2555000</v>
          </cell>
          <cell r="G106">
            <v>2555000</v>
          </cell>
          <cell r="H106">
            <v>63875</v>
          </cell>
          <cell r="L106">
            <v>0</v>
          </cell>
          <cell r="M106">
            <v>1382750</v>
          </cell>
          <cell r="N106">
            <v>1172250</v>
          </cell>
          <cell r="S106">
            <v>0</v>
          </cell>
          <cell r="X106">
            <v>0</v>
          </cell>
          <cell r="AC106">
            <v>0</v>
          </cell>
          <cell r="AH106">
            <v>0</v>
          </cell>
          <cell r="AM106">
            <v>0</v>
          </cell>
          <cell r="AR106">
            <v>0</v>
          </cell>
          <cell r="AW106">
            <v>0</v>
          </cell>
          <cell r="BB106">
            <v>0</v>
          </cell>
          <cell r="BG106">
            <v>0</v>
          </cell>
        </row>
        <row r="107">
          <cell r="A107" t="str">
            <v>A-GWY-0006</v>
          </cell>
          <cell r="B107" t="str">
            <v>Award</v>
          </cell>
          <cell r="C107" t="str">
            <v>Gwynedd County Council</v>
          </cell>
          <cell r="D107" t="str">
            <v>Ysgol Y Berwyn</v>
          </cell>
          <cell r="E107">
            <v>10270000</v>
          </cell>
          <cell r="F107">
            <v>5135000</v>
          </cell>
          <cell r="G107">
            <v>5135000</v>
          </cell>
          <cell r="H107">
            <v>128375</v>
          </cell>
          <cell r="L107">
            <v>0</v>
          </cell>
          <cell r="M107">
            <v>3293242</v>
          </cell>
          <cell r="N107">
            <v>1841758</v>
          </cell>
          <cell r="S107">
            <v>0</v>
          </cell>
          <cell r="X107">
            <v>0</v>
          </cell>
          <cell r="AC107">
            <v>0</v>
          </cell>
          <cell r="AH107">
            <v>0</v>
          </cell>
          <cell r="AM107">
            <v>0</v>
          </cell>
          <cell r="AR107">
            <v>0</v>
          </cell>
          <cell r="AW107">
            <v>0</v>
          </cell>
          <cell r="BB107">
            <v>0</v>
          </cell>
          <cell r="BG107">
            <v>0</v>
          </cell>
        </row>
        <row r="108">
          <cell r="A108" t="str">
            <v>A-GWY-0007</v>
          </cell>
          <cell r="B108" t="str">
            <v>Award</v>
          </cell>
          <cell r="C108" t="str">
            <v>Gwynedd County Council</v>
          </cell>
          <cell r="D108" t="str">
            <v>Bangor Catchment Area</v>
          </cell>
          <cell r="E108">
            <v>12730000</v>
          </cell>
          <cell r="F108">
            <v>6365000</v>
          </cell>
          <cell r="G108">
            <v>6365000</v>
          </cell>
          <cell r="H108">
            <v>159125</v>
          </cell>
          <cell r="R108">
            <v>675000</v>
          </cell>
          <cell r="S108">
            <v>675000</v>
          </cell>
          <cell r="T108">
            <v>1201629</v>
          </cell>
          <cell r="U108">
            <v>1050000</v>
          </cell>
          <cell r="V108">
            <v>1800000</v>
          </cell>
          <cell r="W108">
            <v>1479246</v>
          </cell>
          <cell r="X108">
            <v>5530875</v>
          </cell>
          <cell r="AB108">
            <v>159125</v>
          </cell>
          <cell r="AC108">
            <v>159125</v>
          </cell>
          <cell r="BG108">
            <v>0</v>
          </cell>
        </row>
        <row r="109">
          <cell r="A109" t="str">
            <v>A-MON-0000</v>
          </cell>
          <cell r="C109" t="str">
            <v>Monmouthshire County Council</v>
          </cell>
          <cell r="D109" t="str">
            <v>SWOP</v>
          </cell>
          <cell r="X109">
            <v>0</v>
          </cell>
        </row>
        <row r="110">
          <cell r="A110" t="str">
            <v>A-MON-0001</v>
          </cell>
          <cell r="B110" t="str">
            <v>Award</v>
          </cell>
          <cell r="C110" t="str">
            <v>Monmouthshire County Council</v>
          </cell>
          <cell r="D110" t="str">
            <v>Raglan VC Primary School</v>
          </cell>
          <cell r="E110">
            <v>4551000</v>
          </cell>
          <cell r="F110">
            <v>2301000</v>
          </cell>
          <cell r="G110">
            <v>2250000</v>
          </cell>
          <cell r="H110">
            <v>56250</v>
          </cell>
          <cell r="J110">
            <v>300000</v>
          </cell>
          <cell r="K110">
            <v>1246500</v>
          </cell>
          <cell r="L110">
            <v>703500</v>
          </cell>
          <cell r="M110">
            <v>0</v>
          </cell>
          <cell r="N110">
            <v>0</v>
          </cell>
          <cell r="P110">
            <v>0</v>
          </cell>
          <cell r="S110">
            <v>0</v>
          </cell>
          <cell r="X110">
            <v>0</v>
          </cell>
          <cell r="AC110">
            <v>0</v>
          </cell>
          <cell r="AH110">
            <v>0</v>
          </cell>
          <cell r="AM110">
            <v>0</v>
          </cell>
          <cell r="AR110">
            <v>0</v>
          </cell>
          <cell r="AW110">
            <v>0</v>
          </cell>
          <cell r="BB110">
            <v>0</v>
          </cell>
          <cell r="BG110">
            <v>0</v>
          </cell>
        </row>
        <row r="111">
          <cell r="A111" t="str">
            <v>A-MON-0002</v>
          </cell>
          <cell r="B111" t="str">
            <v>Var #2</v>
          </cell>
          <cell r="C111" t="str">
            <v>Monmouthshire County Council</v>
          </cell>
          <cell r="D111" t="str">
            <v>Monmouthshire Comprehensive School</v>
          </cell>
          <cell r="E111">
            <v>48739707</v>
          </cell>
          <cell r="F111">
            <v>25376869</v>
          </cell>
          <cell r="G111">
            <v>23362838</v>
          </cell>
          <cell r="H111">
            <v>584070.94999999995</v>
          </cell>
          <cell r="L111">
            <v>3998221</v>
          </cell>
          <cell r="M111">
            <v>4987024</v>
          </cell>
          <cell r="N111">
            <v>7377255</v>
          </cell>
          <cell r="O111">
            <v>1750000</v>
          </cell>
          <cell r="P111">
            <v>1750000</v>
          </cell>
          <cell r="Q111">
            <v>1750000</v>
          </cell>
          <cell r="R111">
            <v>1750000</v>
          </cell>
          <cell r="S111">
            <v>7000000</v>
          </cell>
          <cell r="X111">
            <v>0</v>
          </cell>
          <cell r="AC111">
            <v>0</v>
          </cell>
          <cell r="AH111">
            <v>0</v>
          </cell>
          <cell r="AM111">
            <v>0</v>
          </cell>
          <cell r="AR111">
            <v>0</v>
          </cell>
          <cell r="AW111">
            <v>0</v>
          </cell>
          <cell r="BB111">
            <v>0</v>
          </cell>
          <cell r="BG111">
            <v>0</v>
          </cell>
        </row>
        <row r="112">
          <cell r="A112" t="str">
            <v>A-MON-0003</v>
          </cell>
          <cell r="B112" t="str">
            <v>Var #2</v>
          </cell>
          <cell r="C112" t="str">
            <v>Monmouthshire County Council</v>
          </cell>
          <cell r="D112" t="str">
            <v>Caldicot Secondary School</v>
          </cell>
          <cell r="E112">
            <v>39109567</v>
          </cell>
          <cell r="F112">
            <v>19522067</v>
          </cell>
          <cell r="G112">
            <v>19587500</v>
          </cell>
          <cell r="H112">
            <v>489687.5</v>
          </cell>
          <cell r="L112">
            <v>4243352</v>
          </cell>
          <cell r="M112">
            <v>7650346</v>
          </cell>
          <cell r="N112">
            <v>6793801</v>
          </cell>
          <cell r="O112">
            <v>210000</v>
          </cell>
          <cell r="P112">
            <v>200313</v>
          </cell>
          <cell r="Q112">
            <v>489688</v>
          </cell>
          <cell r="S112">
            <v>900001</v>
          </cell>
          <cell r="X112">
            <v>0</v>
          </cell>
          <cell r="AC112">
            <v>0</v>
          </cell>
          <cell r="AH112">
            <v>0</v>
          </cell>
          <cell r="AM112">
            <v>0</v>
          </cell>
          <cell r="AR112">
            <v>0</v>
          </cell>
          <cell r="AW112">
            <v>0</v>
          </cell>
          <cell r="BB112">
            <v>0</v>
          </cell>
          <cell r="BG112">
            <v>0</v>
          </cell>
        </row>
        <row r="113">
          <cell r="A113" t="str">
            <v>A-MTC-0000</v>
          </cell>
          <cell r="C113" t="str">
            <v>Merthyr Tydfil County Borough Council</v>
          </cell>
          <cell r="D113" t="str">
            <v>SOP</v>
          </cell>
          <cell r="E113">
            <v>19000000</v>
          </cell>
          <cell r="F113">
            <v>9500000</v>
          </cell>
          <cell r="G113">
            <v>9500000</v>
          </cell>
          <cell r="X113">
            <v>0</v>
          </cell>
        </row>
        <row r="114">
          <cell r="A114" t="str">
            <v>A-MTC-0001</v>
          </cell>
          <cell r="B114" t="str">
            <v>Award</v>
          </cell>
          <cell r="C114" t="str">
            <v>Merthyr Tydfil County Borough Council</v>
          </cell>
          <cell r="D114" t="str">
            <v>Afon Taf High School</v>
          </cell>
          <cell r="E114">
            <v>12000000</v>
          </cell>
          <cell r="F114">
            <v>4500000</v>
          </cell>
          <cell r="G114">
            <v>7500000</v>
          </cell>
          <cell r="H114">
            <v>187500</v>
          </cell>
          <cell r="K114">
            <v>2375000</v>
          </cell>
          <cell r="L114">
            <v>3500000</v>
          </cell>
          <cell r="M114">
            <v>1625000</v>
          </cell>
          <cell r="S114">
            <v>0</v>
          </cell>
          <cell r="X114">
            <v>0</v>
          </cell>
          <cell r="AC114">
            <v>0</v>
          </cell>
          <cell r="AH114">
            <v>0</v>
          </cell>
          <cell r="AM114">
            <v>0</v>
          </cell>
          <cell r="AR114">
            <v>0</v>
          </cell>
          <cell r="AW114">
            <v>0</v>
          </cell>
          <cell r="BB114">
            <v>0</v>
          </cell>
          <cell r="BG114">
            <v>0</v>
          </cell>
        </row>
        <row r="115">
          <cell r="A115" t="str">
            <v>A-MTC-0002</v>
          </cell>
          <cell r="B115" t="str">
            <v>Proforma</v>
          </cell>
          <cell r="C115" t="str">
            <v>Merthyr Tydfil County Borough Council</v>
          </cell>
          <cell r="D115" t="str">
            <v>Ysgol y Graig</v>
          </cell>
          <cell r="E115">
            <v>6871496</v>
          </cell>
          <cell r="F115">
            <v>4935748</v>
          </cell>
          <cell r="G115">
            <v>1935748</v>
          </cell>
          <cell r="H115">
            <v>48393.7</v>
          </cell>
          <cell r="R115">
            <v>400000</v>
          </cell>
          <cell r="S115">
            <v>400000</v>
          </cell>
          <cell r="T115">
            <v>383937</v>
          </cell>
          <cell r="U115">
            <v>383937</v>
          </cell>
          <cell r="V115">
            <v>383937</v>
          </cell>
          <cell r="W115">
            <v>383937</v>
          </cell>
          <cell r="X115">
            <v>1535748</v>
          </cell>
          <cell r="BG115">
            <v>0</v>
          </cell>
        </row>
        <row r="116">
          <cell r="A116" t="str">
            <v>A-NEW-0000</v>
          </cell>
          <cell r="C116" t="str">
            <v>Newport City Council</v>
          </cell>
          <cell r="D116" t="str">
            <v>SOP</v>
          </cell>
          <cell r="X116">
            <v>0</v>
          </cell>
        </row>
        <row r="117">
          <cell r="A117" t="str">
            <v>A-NEW-0001</v>
          </cell>
          <cell r="B117" t="str">
            <v>Award</v>
          </cell>
          <cell r="C117" t="str">
            <v>Newport City Council</v>
          </cell>
          <cell r="D117" t="str">
            <v>Nursery Education Provision</v>
          </cell>
          <cell r="E117">
            <v>935224</v>
          </cell>
          <cell r="F117">
            <v>668962</v>
          </cell>
          <cell r="G117">
            <v>266262</v>
          </cell>
          <cell r="H117">
            <v>6656.55</v>
          </cell>
          <cell r="K117">
            <v>266262</v>
          </cell>
          <cell r="L117">
            <v>0</v>
          </cell>
          <cell r="M117">
            <v>0</v>
          </cell>
          <cell r="N117">
            <v>0</v>
          </cell>
          <cell r="S117">
            <v>0</v>
          </cell>
          <cell r="X117">
            <v>0</v>
          </cell>
          <cell r="AC117">
            <v>0</v>
          </cell>
          <cell r="AH117">
            <v>0</v>
          </cell>
          <cell r="AM117">
            <v>0</v>
          </cell>
          <cell r="AR117">
            <v>0</v>
          </cell>
          <cell r="AW117">
            <v>0</v>
          </cell>
          <cell r="BB117">
            <v>0</v>
          </cell>
          <cell r="BG117">
            <v>0</v>
          </cell>
        </row>
        <row r="118">
          <cell r="A118" t="str">
            <v>A-NEW-0002</v>
          </cell>
          <cell r="B118" t="str">
            <v>Award</v>
          </cell>
          <cell r="C118" t="str">
            <v>Newport City Council</v>
          </cell>
          <cell r="D118" t="str">
            <v>YCGIC &amp; John Frost Schools</v>
          </cell>
          <cell r="E118">
            <v>32000000</v>
          </cell>
          <cell r="F118">
            <v>16000000</v>
          </cell>
          <cell r="G118">
            <v>16000000</v>
          </cell>
          <cell r="H118">
            <v>400000</v>
          </cell>
          <cell r="L118">
            <v>0</v>
          </cell>
          <cell r="M118">
            <v>10000000</v>
          </cell>
          <cell r="N118">
            <v>6000000</v>
          </cell>
          <cell r="S118">
            <v>0</v>
          </cell>
          <cell r="X118">
            <v>0</v>
          </cell>
          <cell r="AC118">
            <v>0</v>
          </cell>
          <cell r="AH118">
            <v>0</v>
          </cell>
          <cell r="AM118">
            <v>0</v>
          </cell>
          <cell r="AR118">
            <v>0</v>
          </cell>
          <cell r="AW118">
            <v>0</v>
          </cell>
          <cell r="BB118">
            <v>0</v>
          </cell>
          <cell r="BG118">
            <v>0</v>
          </cell>
        </row>
        <row r="119">
          <cell r="A119" t="str">
            <v>A-NEW-0003</v>
          </cell>
          <cell r="B119" t="str">
            <v>Award</v>
          </cell>
          <cell r="C119" t="str">
            <v>Newport City Council</v>
          </cell>
          <cell r="D119" t="str">
            <v>Capacity building – Replacement of Demountables at 6 Schools</v>
          </cell>
          <cell r="E119">
            <v>3405197</v>
          </cell>
          <cell r="F119">
            <v>1671459</v>
          </cell>
          <cell r="G119">
            <v>1733738</v>
          </cell>
          <cell r="H119">
            <v>43343.45</v>
          </cell>
          <cell r="L119">
            <v>0</v>
          </cell>
          <cell r="M119">
            <v>725000</v>
          </cell>
          <cell r="N119">
            <v>1008738</v>
          </cell>
          <cell r="S119">
            <v>0</v>
          </cell>
          <cell r="X119">
            <v>0</v>
          </cell>
          <cell r="AC119">
            <v>0</v>
          </cell>
          <cell r="AH119">
            <v>0</v>
          </cell>
          <cell r="AM119">
            <v>0</v>
          </cell>
          <cell r="AR119">
            <v>0</v>
          </cell>
          <cell r="AW119">
            <v>0</v>
          </cell>
          <cell r="BB119">
            <v>0</v>
          </cell>
          <cell r="BG119">
            <v>0</v>
          </cell>
        </row>
        <row r="120">
          <cell r="A120" t="str">
            <v>A-NEW-0004</v>
          </cell>
          <cell r="B120" t="str">
            <v>Award</v>
          </cell>
          <cell r="C120" t="str">
            <v>Newport City Council</v>
          </cell>
          <cell r="D120" t="str">
            <v>Capacity building for pupils with Autistic Spectrum Disorder (ASD)</v>
          </cell>
          <cell r="E120">
            <v>4700000</v>
          </cell>
          <cell r="F120">
            <v>3755638</v>
          </cell>
          <cell r="G120">
            <v>944362</v>
          </cell>
          <cell r="H120">
            <v>23609.05</v>
          </cell>
          <cell r="K120">
            <v>207066</v>
          </cell>
          <cell r="L120">
            <v>472296</v>
          </cell>
          <cell r="M120">
            <v>265000</v>
          </cell>
          <cell r="N120">
            <v>0</v>
          </cell>
          <cell r="S120">
            <v>0</v>
          </cell>
          <cell r="X120">
            <v>0</v>
          </cell>
          <cell r="AC120">
            <v>0</v>
          </cell>
          <cell r="AH120">
            <v>0</v>
          </cell>
          <cell r="AM120">
            <v>0</v>
          </cell>
          <cell r="AR120">
            <v>0</v>
          </cell>
          <cell r="AW120">
            <v>0</v>
          </cell>
          <cell r="BB120">
            <v>0</v>
          </cell>
          <cell r="BG120">
            <v>0</v>
          </cell>
        </row>
        <row r="121">
          <cell r="A121" t="str">
            <v>A-NEW-0005</v>
          </cell>
          <cell r="B121" t="str">
            <v>Proforma</v>
          </cell>
          <cell r="C121" t="str">
            <v>Newport City Council</v>
          </cell>
          <cell r="D121" t="str">
            <v>Caerleon Lodge</v>
          </cell>
          <cell r="E121">
            <v>6391889</v>
          </cell>
          <cell r="F121">
            <v>3195944</v>
          </cell>
          <cell r="G121">
            <v>3195945</v>
          </cell>
          <cell r="H121">
            <v>79898.625</v>
          </cell>
          <cell r="N121">
            <v>610745</v>
          </cell>
          <cell r="O121">
            <v>626325</v>
          </cell>
          <cell r="P121">
            <v>626325</v>
          </cell>
          <cell r="Q121">
            <v>626325</v>
          </cell>
          <cell r="R121">
            <v>706225</v>
          </cell>
          <cell r="S121">
            <v>2585200</v>
          </cell>
          <cell r="X121">
            <v>0</v>
          </cell>
          <cell r="AC121">
            <v>0</v>
          </cell>
          <cell r="AH121">
            <v>0</v>
          </cell>
          <cell r="AM121">
            <v>0</v>
          </cell>
          <cell r="AR121">
            <v>0</v>
          </cell>
          <cell r="AW121">
            <v>0</v>
          </cell>
          <cell r="BB121">
            <v>0</v>
          </cell>
          <cell r="BG121">
            <v>0</v>
          </cell>
        </row>
        <row r="122">
          <cell r="A122" t="str">
            <v>A-NEW-0006</v>
          </cell>
          <cell r="B122" t="str">
            <v>Award</v>
          </cell>
          <cell r="C122" t="str">
            <v>Newport City Council</v>
          </cell>
          <cell r="D122" t="str">
            <v>Welsh Medium Primary Provision</v>
          </cell>
          <cell r="E122">
            <v>1412090</v>
          </cell>
          <cell r="F122">
            <v>912090</v>
          </cell>
          <cell r="G122">
            <v>500000</v>
          </cell>
          <cell r="H122">
            <v>12500</v>
          </cell>
          <cell r="K122">
            <v>500000</v>
          </cell>
          <cell r="L122">
            <v>0</v>
          </cell>
          <cell r="M122">
            <v>0</v>
          </cell>
          <cell r="N122">
            <v>0</v>
          </cell>
          <cell r="S122">
            <v>0</v>
          </cell>
          <cell r="X122">
            <v>0</v>
          </cell>
          <cell r="AC122">
            <v>0</v>
          </cell>
          <cell r="AH122">
            <v>0</v>
          </cell>
          <cell r="AM122">
            <v>0</v>
          </cell>
          <cell r="AR122">
            <v>0</v>
          </cell>
          <cell r="AW122">
            <v>0</v>
          </cell>
          <cell r="BB122">
            <v>0</v>
          </cell>
          <cell r="BG122">
            <v>0</v>
          </cell>
        </row>
        <row r="123">
          <cell r="A123" t="str">
            <v>A-NEW-0007</v>
          </cell>
          <cell r="B123" t="str">
            <v>Award</v>
          </cell>
          <cell r="C123" t="str">
            <v>Newport City Council</v>
          </cell>
          <cell r="D123" t="str">
            <v>Maes Ebbw</v>
          </cell>
          <cell r="E123">
            <v>3299067</v>
          </cell>
          <cell r="F123">
            <v>390383</v>
          </cell>
          <cell r="G123">
            <v>2908684</v>
          </cell>
          <cell r="H123">
            <v>72717.100000000006</v>
          </cell>
          <cell r="R123">
            <v>2908684</v>
          </cell>
          <cell r="S123">
            <v>2908684</v>
          </cell>
          <cell r="X123">
            <v>0</v>
          </cell>
          <cell r="AC123">
            <v>0</v>
          </cell>
          <cell r="AH123">
            <v>0</v>
          </cell>
          <cell r="AM123">
            <v>0</v>
          </cell>
          <cell r="AR123">
            <v>0</v>
          </cell>
          <cell r="AW123">
            <v>0</v>
          </cell>
          <cell r="BB123">
            <v>0</v>
          </cell>
          <cell r="BG123">
            <v>0</v>
          </cell>
        </row>
        <row r="124">
          <cell r="A124" t="str">
            <v>A-NPT-0000</v>
          </cell>
          <cell r="C124" t="str">
            <v>Neath Port Talbot County Borough Council</v>
          </cell>
          <cell r="D124" t="str">
            <v>SOP</v>
          </cell>
          <cell r="X124">
            <v>0</v>
          </cell>
        </row>
        <row r="125">
          <cell r="A125" t="str">
            <v>A-NPT-0001</v>
          </cell>
          <cell r="B125" t="str">
            <v>Award</v>
          </cell>
          <cell r="C125" t="str">
            <v>Neath Port Talbot County Borough Council</v>
          </cell>
          <cell r="D125" t="str">
            <v>Sandfields Primary School (Awel Y Mor)</v>
          </cell>
          <cell r="E125">
            <v>7773617</v>
          </cell>
          <cell r="F125">
            <v>3796017</v>
          </cell>
          <cell r="G125">
            <v>3977600</v>
          </cell>
          <cell r="H125">
            <v>99440</v>
          </cell>
          <cell r="I125">
            <v>3200000</v>
          </cell>
          <cell r="J125">
            <v>777600</v>
          </cell>
          <cell r="L125">
            <v>0</v>
          </cell>
          <cell r="M125">
            <v>0</v>
          </cell>
          <cell r="N125">
            <v>0</v>
          </cell>
          <cell r="P125">
            <v>0</v>
          </cell>
          <cell r="S125">
            <v>0</v>
          </cell>
          <cell r="X125">
            <v>0</v>
          </cell>
          <cell r="AC125">
            <v>0</v>
          </cell>
          <cell r="AH125">
            <v>0</v>
          </cell>
          <cell r="AM125">
            <v>0</v>
          </cell>
          <cell r="AR125">
            <v>0</v>
          </cell>
          <cell r="AW125">
            <v>0</v>
          </cell>
          <cell r="BB125">
            <v>0</v>
          </cell>
          <cell r="BG125">
            <v>0</v>
          </cell>
        </row>
        <row r="126">
          <cell r="A126" t="str">
            <v>A-NPT-0002</v>
          </cell>
          <cell r="B126" t="str">
            <v>Award</v>
          </cell>
          <cell r="C126" t="str">
            <v>Neath Port Talbot County Borough Council</v>
          </cell>
          <cell r="D126" t="str">
            <v>Ysgol Newydd (Bae Baglan)</v>
          </cell>
          <cell r="E126">
            <v>39883000</v>
          </cell>
          <cell r="F126">
            <v>19885000</v>
          </cell>
          <cell r="G126">
            <v>19998000</v>
          </cell>
          <cell r="H126">
            <v>499950</v>
          </cell>
          <cell r="K126">
            <v>6000000</v>
          </cell>
          <cell r="L126">
            <v>8984000</v>
          </cell>
          <cell r="M126">
            <v>5014000</v>
          </cell>
          <cell r="N126">
            <v>0</v>
          </cell>
          <cell r="P126">
            <v>0</v>
          </cell>
          <cell r="S126">
            <v>0</v>
          </cell>
          <cell r="X126">
            <v>0</v>
          </cell>
          <cell r="AC126">
            <v>0</v>
          </cell>
          <cell r="AH126">
            <v>0</v>
          </cell>
          <cell r="AM126">
            <v>0</v>
          </cell>
          <cell r="AR126">
            <v>0</v>
          </cell>
          <cell r="AW126">
            <v>0</v>
          </cell>
          <cell r="BB126">
            <v>0</v>
          </cell>
          <cell r="BG126">
            <v>0</v>
          </cell>
        </row>
        <row r="127">
          <cell r="A127" t="str">
            <v>A-NPT-0003</v>
          </cell>
          <cell r="B127" t="str">
            <v>Award</v>
          </cell>
          <cell r="C127" t="str">
            <v>Neath Port Talbot County Borough Council</v>
          </cell>
          <cell r="D127" t="str">
            <v>Ystalyfera 3-18 WM School</v>
          </cell>
          <cell r="E127">
            <v>18053000</v>
          </cell>
          <cell r="F127">
            <v>14203000</v>
          </cell>
          <cell r="G127">
            <v>3850000</v>
          </cell>
          <cell r="H127">
            <v>96250</v>
          </cell>
          <cell r="K127">
            <v>595000</v>
          </cell>
          <cell r="L127">
            <v>475000</v>
          </cell>
          <cell r="M127">
            <v>1100000</v>
          </cell>
          <cell r="N127">
            <v>1680000</v>
          </cell>
          <cell r="P127">
            <v>0</v>
          </cell>
          <cell r="S127">
            <v>0</v>
          </cell>
          <cell r="X127">
            <v>0</v>
          </cell>
          <cell r="AC127">
            <v>0</v>
          </cell>
          <cell r="AH127">
            <v>0</v>
          </cell>
          <cell r="AM127">
            <v>0</v>
          </cell>
          <cell r="AR127">
            <v>0</v>
          </cell>
          <cell r="AW127">
            <v>0</v>
          </cell>
          <cell r="BB127">
            <v>0</v>
          </cell>
          <cell r="BG127">
            <v>0</v>
          </cell>
        </row>
        <row r="128">
          <cell r="A128" t="str">
            <v>A-NPT-0004</v>
          </cell>
          <cell r="B128" t="str">
            <v>Award</v>
          </cell>
          <cell r="C128" t="str">
            <v>Neath Port Talbot County Borough Council</v>
          </cell>
          <cell r="D128" t="str">
            <v>Briton Ferry Primary School</v>
          </cell>
          <cell r="E128">
            <v>7559000</v>
          </cell>
          <cell r="F128">
            <v>4184600</v>
          </cell>
          <cell r="G128">
            <v>3374400</v>
          </cell>
          <cell r="H128">
            <v>84360</v>
          </cell>
          <cell r="M128">
            <v>0</v>
          </cell>
          <cell r="N128">
            <v>3374400</v>
          </cell>
          <cell r="P128">
            <v>0</v>
          </cell>
          <cell r="S128">
            <v>0</v>
          </cell>
          <cell r="X128">
            <v>0</v>
          </cell>
          <cell r="AC128">
            <v>0</v>
          </cell>
          <cell r="AH128">
            <v>0</v>
          </cell>
          <cell r="AM128">
            <v>0</v>
          </cell>
          <cell r="AR128">
            <v>0</v>
          </cell>
          <cell r="AW128">
            <v>0</v>
          </cell>
          <cell r="BB128">
            <v>0</v>
          </cell>
          <cell r="BG128">
            <v>0</v>
          </cell>
        </row>
        <row r="129">
          <cell r="A129" t="str">
            <v>A-NPT-0005</v>
          </cell>
          <cell r="B129" t="str">
            <v>Proforma</v>
          </cell>
          <cell r="C129" t="str">
            <v>Neath Port Talbot County Borough Council</v>
          </cell>
          <cell r="D129" t="str">
            <v>Welsh Medium 3-16 South</v>
          </cell>
          <cell r="E129">
            <v>17046395</v>
          </cell>
          <cell r="F129">
            <v>6359829</v>
          </cell>
          <cell r="G129">
            <v>10686566</v>
          </cell>
          <cell r="H129">
            <v>267164.15000000002</v>
          </cell>
          <cell r="L129">
            <v>0</v>
          </cell>
          <cell r="M129">
            <v>1500000</v>
          </cell>
          <cell r="N129">
            <v>6500000</v>
          </cell>
          <cell r="O129">
            <v>671641</v>
          </cell>
          <cell r="P129">
            <v>671641</v>
          </cell>
          <cell r="Q129">
            <v>671642</v>
          </cell>
          <cell r="R129">
            <v>671642</v>
          </cell>
          <cell r="S129">
            <v>2686566</v>
          </cell>
          <cell r="X129">
            <v>0</v>
          </cell>
          <cell r="AC129">
            <v>0</v>
          </cell>
          <cell r="AH129">
            <v>0</v>
          </cell>
          <cell r="AM129">
            <v>0</v>
          </cell>
          <cell r="AR129">
            <v>0</v>
          </cell>
          <cell r="AW129">
            <v>0</v>
          </cell>
          <cell r="BB129">
            <v>0</v>
          </cell>
          <cell r="BG129">
            <v>0</v>
          </cell>
        </row>
        <row r="130">
          <cell r="A130" t="str">
            <v>A-NPT-0006</v>
          </cell>
          <cell r="B130" t="str">
            <v>Var #1</v>
          </cell>
          <cell r="C130" t="str">
            <v>Neath Port Talbot County Borough Council</v>
          </cell>
          <cell r="D130" t="str">
            <v>Ysgol Cwm Brombil (Newydd Margam)</v>
          </cell>
          <cell r="E130">
            <v>31347739</v>
          </cell>
          <cell r="F130">
            <v>12267153</v>
          </cell>
          <cell r="G130">
            <v>19080586</v>
          </cell>
          <cell r="H130">
            <v>477014.65</v>
          </cell>
          <cell r="L130">
            <v>0</v>
          </cell>
          <cell r="M130">
            <v>0</v>
          </cell>
          <cell r="N130">
            <v>13804832</v>
          </cell>
          <cell r="O130">
            <v>3275754</v>
          </cell>
          <cell r="P130">
            <v>2000000</v>
          </cell>
          <cell r="S130">
            <v>5275754</v>
          </cell>
          <cell r="X130">
            <v>0</v>
          </cell>
          <cell r="AC130">
            <v>0</v>
          </cell>
          <cell r="AH130">
            <v>0</v>
          </cell>
          <cell r="AM130">
            <v>0</v>
          </cell>
          <cell r="AR130">
            <v>0</v>
          </cell>
          <cell r="AW130">
            <v>0</v>
          </cell>
          <cell r="BB130">
            <v>0</v>
          </cell>
          <cell r="BG130">
            <v>0</v>
          </cell>
        </row>
        <row r="131">
          <cell r="A131" t="str">
            <v>A-PCC-0000</v>
          </cell>
          <cell r="C131" t="str">
            <v>Pembrokeshire County Council</v>
          </cell>
          <cell r="D131" t="str">
            <v>SOP</v>
          </cell>
          <cell r="X131">
            <v>0</v>
          </cell>
        </row>
        <row r="132">
          <cell r="A132" t="str">
            <v>A-PCC-0001</v>
          </cell>
          <cell r="B132" t="str">
            <v>Matrix</v>
          </cell>
          <cell r="C132" t="str">
            <v>Pembrokeshire County Council</v>
          </cell>
          <cell r="D132" t="str">
            <v>Broadhaven Primary School</v>
          </cell>
          <cell r="E132">
            <v>2532278</v>
          </cell>
          <cell r="F132">
            <v>1266140</v>
          </cell>
          <cell r="G132">
            <v>1266138</v>
          </cell>
          <cell r="H132">
            <v>31653.45</v>
          </cell>
          <cell r="I132">
            <v>0</v>
          </cell>
          <cell r="J132">
            <v>184186</v>
          </cell>
          <cell r="K132">
            <v>954314</v>
          </cell>
          <cell r="L132">
            <v>86500</v>
          </cell>
          <cell r="M132">
            <v>41138</v>
          </cell>
          <cell r="N132">
            <v>0</v>
          </cell>
          <cell r="S132">
            <v>0</v>
          </cell>
          <cell r="X132">
            <v>0</v>
          </cell>
          <cell r="AC132">
            <v>0</v>
          </cell>
          <cell r="AH132">
            <v>0</v>
          </cell>
          <cell r="AM132">
            <v>0</v>
          </cell>
          <cell r="AR132">
            <v>0</v>
          </cell>
          <cell r="AW132">
            <v>0</v>
          </cell>
          <cell r="BB132">
            <v>0</v>
          </cell>
          <cell r="BG132">
            <v>0</v>
          </cell>
        </row>
        <row r="133">
          <cell r="A133" t="str">
            <v>A-PCC-0002</v>
          </cell>
          <cell r="B133" t="str">
            <v>Var#3</v>
          </cell>
          <cell r="C133" t="str">
            <v>Pembrokeshire County Council</v>
          </cell>
          <cell r="D133" t="str">
            <v>Tenby Primary Schools</v>
          </cell>
          <cell r="E133">
            <v>9551475</v>
          </cell>
          <cell r="F133">
            <v>4218100</v>
          </cell>
          <cell r="G133">
            <v>5333375</v>
          </cell>
          <cell r="H133">
            <v>133334.375</v>
          </cell>
          <cell r="K133">
            <v>946955</v>
          </cell>
          <cell r="L133">
            <v>3862182</v>
          </cell>
          <cell r="M133">
            <v>85087</v>
          </cell>
          <cell r="N133">
            <v>390473</v>
          </cell>
          <cell r="O133">
            <v>48678</v>
          </cell>
          <cell r="S133">
            <v>48678</v>
          </cell>
          <cell r="X133">
            <v>0</v>
          </cell>
          <cell r="AC133">
            <v>0</v>
          </cell>
          <cell r="AH133">
            <v>0</v>
          </cell>
          <cell r="AM133">
            <v>0</v>
          </cell>
          <cell r="AR133">
            <v>0</v>
          </cell>
          <cell r="AW133">
            <v>0</v>
          </cell>
          <cell r="BB133">
            <v>0</v>
          </cell>
          <cell r="BG133">
            <v>0</v>
          </cell>
        </row>
        <row r="134">
          <cell r="A134" t="str">
            <v>A-PCC-0003</v>
          </cell>
          <cell r="B134" t="str">
            <v>Var#2</v>
          </cell>
          <cell r="C134" t="str">
            <v>Pembrokeshire County Council</v>
          </cell>
          <cell r="D134" t="str">
            <v>Johnston CP School</v>
          </cell>
          <cell r="E134">
            <v>6413633</v>
          </cell>
          <cell r="F134">
            <v>3206816</v>
          </cell>
          <cell r="G134">
            <v>3206817</v>
          </cell>
          <cell r="H134">
            <v>80170.425000000003</v>
          </cell>
          <cell r="K134">
            <v>0</v>
          </cell>
          <cell r="L134">
            <v>2778744</v>
          </cell>
          <cell r="M134">
            <v>428073</v>
          </cell>
          <cell r="N134">
            <v>0</v>
          </cell>
          <cell r="S134">
            <v>0</v>
          </cell>
          <cell r="X134">
            <v>0</v>
          </cell>
          <cell r="AC134">
            <v>0</v>
          </cell>
          <cell r="AH134">
            <v>0</v>
          </cell>
          <cell r="AM134">
            <v>0</v>
          </cell>
          <cell r="AR134">
            <v>0</v>
          </cell>
          <cell r="AW134">
            <v>0</v>
          </cell>
          <cell r="BB134">
            <v>0</v>
          </cell>
          <cell r="BG134">
            <v>0</v>
          </cell>
        </row>
        <row r="135">
          <cell r="A135" t="str">
            <v>A-PCC-0004</v>
          </cell>
          <cell r="B135" t="str">
            <v>Var#3</v>
          </cell>
          <cell r="C135" t="str">
            <v>Pembrokeshire County Council</v>
          </cell>
          <cell r="D135" t="str">
            <v>Hakin/Hubberston</v>
          </cell>
          <cell r="E135">
            <v>12025000</v>
          </cell>
          <cell r="F135">
            <v>6570137</v>
          </cell>
          <cell r="G135">
            <v>5454863</v>
          </cell>
          <cell r="H135">
            <v>136371.57500000001</v>
          </cell>
          <cell r="L135">
            <v>664490</v>
          </cell>
          <cell r="M135">
            <v>2486367</v>
          </cell>
          <cell r="N135">
            <v>2304006</v>
          </cell>
          <cell r="S135">
            <v>0</v>
          </cell>
          <cell r="X135">
            <v>0</v>
          </cell>
          <cell r="AC135">
            <v>0</v>
          </cell>
          <cell r="AH135">
            <v>0</v>
          </cell>
          <cell r="AM135">
            <v>0</v>
          </cell>
          <cell r="AR135">
            <v>0</v>
          </cell>
          <cell r="AW135">
            <v>0</v>
          </cell>
          <cell r="BB135">
            <v>0</v>
          </cell>
          <cell r="BG135">
            <v>0</v>
          </cell>
        </row>
        <row r="136">
          <cell r="A136" t="str">
            <v>A-PCC-0005</v>
          </cell>
          <cell r="B136" t="str">
            <v>Var#3</v>
          </cell>
          <cell r="C136" t="str">
            <v>Pembrokeshire County Council</v>
          </cell>
          <cell r="D136" t="str">
            <v>Pembroke Learning Campus Phase 1  (school element incl Harri Tudur)</v>
          </cell>
          <cell r="E136">
            <v>38333988</v>
          </cell>
          <cell r="F136">
            <v>19166994</v>
          </cell>
          <cell r="G136">
            <v>19166994</v>
          </cell>
          <cell r="H136">
            <v>479174.85</v>
          </cell>
          <cell r="L136">
            <v>2163084</v>
          </cell>
          <cell r="M136">
            <v>7844218</v>
          </cell>
          <cell r="N136">
            <v>7135843</v>
          </cell>
          <cell r="O136">
            <v>768259</v>
          </cell>
          <cell r="P136">
            <v>531315</v>
          </cell>
          <cell r="Q136">
            <v>724275</v>
          </cell>
          <cell r="S136">
            <v>2023849</v>
          </cell>
          <cell r="X136">
            <v>0</v>
          </cell>
          <cell r="AC136">
            <v>0</v>
          </cell>
          <cell r="AH136">
            <v>0</v>
          </cell>
          <cell r="AM136">
            <v>0</v>
          </cell>
          <cell r="AR136">
            <v>0</v>
          </cell>
          <cell r="AW136">
            <v>0</v>
          </cell>
          <cell r="BB136">
            <v>0</v>
          </cell>
          <cell r="BG136">
            <v>0</v>
          </cell>
        </row>
        <row r="137">
          <cell r="A137" t="str">
            <v>A-PCC-0006</v>
          </cell>
          <cell r="B137" t="str">
            <v>Var#3</v>
          </cell>
          <cell r="C137" t="str">
            <v>Pembrokeshire County Council</v>
          </cell>
          <cell r="D137" t="str">
            <v>Angle Pensinula Primary School</v>
          </cell>
          <cell r="E137">
            <v>3896483</v>
          </cell>
          <cell r="F137">
            <v>1948242</v>
          </cell>
          <cell r="G137">
            <v>1948241</v>
          </cell>
          <cell r="H137">
            <v>48706.025000000001</v>
          </cell>
          <cell r="L137">
            <v>0</v>
          </cell>
          <cell r="M137">
            <v>673129</v>
          </cell>
          <cell r="N137">
            <v>1275112</v>
          </cell>
          <cell r="O137">
            <v>0</v>
          </cell>
          <cell r="S137">
            <v>0</v>
          </cell>
          <cell r="X137">
            <v>0</v>
          </cell>
          <cell r="AC137">
            <v>0</v>
          </cell>
          <cell r="AH137">
            <v>0</v>
          </cell>
          <cell r="AM137">
            <v>0</v>
          </cell>
          <cell r="AR137">
            <v>0</v>
          </cell>
          <cell r="AW137">
            <v>0</v>
          </cell>
          <cell r="BB137">
            <v>0</v>
          </cell>
          <cell r="BG137">
            <v>0</v>
          </cell>
        </row>
        <row r="138">
          <cell r="A138" t="str">
            <v>A-PCC-0007</v>
          </cell>
          <cell r="B138" t="str">
            <v>Var#3</v>
          </cell>
          <cell r="C138" t="str">
            <v>Pembrokeshire County Council</v>
          </cell>
          <cell r="D138" t="str">
            <v>Ysgol Bro Gwaun (NW County Secondary)</v>
          </cell>
          <cell r="E138">
            <v>14700000</v>
          </cell>
          <cell r="F138">
            <v>7350000</v>
          </cell>
          <cell r="G138">
            <v>7350000</v>
          </cell>
          <cell r="H138">
            <v>183750</v>
          </cell>
          <cell r="L138">
            <v>0</v>
          </cell>
          <cell r="M138">
            <v>2218744</v>
          </cell>
          <cell r="N138">
            <v>4082525</v>
          </cell>
          <cell r="O138">
            <v>451040</v>
          </cell>
          <cell r="P138">
            <v>311690</v>
          </cell>
          <cell r="Q138">
            <v>93590</v>
          </cell>
          <cell r="R138">
            <v>192411</v>
          </cell>
          <cell r="S138">
            <v>1048731</v>
          </cell>
          <cell r="X138">
            <v>0</v>
          </cell>
          <cell r="AC138">
            <v>0</v>
          </cell>
          <cell r="AH138">
            <v>0</v>
          </cell>
          <cell r="AM138">
            <v>0</v>
          </cell>
          <cell r="AR138">
            <v>0</v>
          </cell>
          <cell r="AW138">
            <v>0</v>
          </cell>
          <cell r="BB138">
            <v>0</v>
          </cell>
          <cell r="BG138">
            <v>0</v>
          </cell>
        </row>
        <row r="139">
          <cell r="A139" t="str">
            <v>A-PCC-0008</v>
          </cell>
          <cell r="B139" t="str">
            <v>Var#3</v>
          </cell>
          <cell r="C139" t="str">
            <v>Pembrokeshire County Council</v>
          </cell>
          <cell r="D139" t="str">
            <v>Ysgol Caer Elen - Haverfordwest 11-18 Welsh Medium School</v>
          </cell>
          <cell r="E139">
            <v>28112915</v>
          </cell>
          <cell r="F139">
            <v>15456457</v>
          </cell>
          <cell r="G139">
            <v>12656458</v>
          </cell>
          <cell r="H139">
            <v>316411.45</v>
          </cell>
          <cell r="L139">
            <v>0</v>
          </cell>
          <cell r="M139">
            <v>805015</v>
          </cell>
          <cell r="N139">
            <v>5974494</v>
          </cell>
          <cell r="O139">
            <v>2069734</v>
          </cell>
          <cell r="P139">
            <v>2297177</v>
          </cell>
          <cell r="Q139">
            <v>807215</v>
          </cell>
          <cell r="R139">
            <v>702823</v>
          </cell>
          <cell r="S139">
            <v>5876949</v>
          </cell>
          <cell r="X139">
            <v>0</v>
          </cell>
          <cell r="AC139">
            <v>0</v>
          </cell>
          <cell r="AH139">
            <v>0</v>
          </cell>
          <cell r="AM139">
            <v>0</v>
          </cell>
          <cell r="AR139">
            <v>0</v>
          </cell>
          <cell r="AW139">
            <v>0</v>
          </cell>
          <cell r="BB139">
            <v>0</v>
          </cell>
          <cell r="BG139">
            <v>0</v>
          </cell>
        </row>
        <row r="140">
          <cell r="A140" t="str">
            <v>A-PCC-0009</v>
          </cell>
          <cell r="B140" t="str">
            <v>Var#3</v>
          </cell>
          <cell r="C140" t="str">
            <v>Pembrokeshire County Council</v>
          </cell>
          <cell r="D140" t="str">
            <v>Ysgol Dewi Sant (NW County Secondary)</v>
          </cell>
          <cell r="E140">
            <v>4000000</v>
          </cell>
          <cell r="F140">
            <v>600000</v>
          </cell>
          <cell r="G140">
            <v>3400000</v>
          </cell>
          <cell r="H140">
            <v>85000</v>
          </cell>
          <cell r="L140">
            <v>0</v>
          </cell>
          <cell r="M140">
            <v>0</v>
          </cell>
          <cell r="N140">
            <v>1267500</v>
          </cell>
          <cell r="O140">
            <v>1000000</v>
          </cell>
          <cell r="P140">
            <v>1132500</v>
          </cell>
          <cell r="S140">
            <v>2132500</v>
          </cell>
          <cell r="X140">
            <v>0</v>
          </cell>
          <cell r="AC140">
            <v>0</v>
          </cell>
          <cell r="AH140">
            <v>0</v>
          </cell>
          <cell r="AM140">
            <v>0</v>
          </cell>
          <cell r="AR140">
            <v>0</v>
          </cell>
          <cell r="AW140">
            <v>0</v>
          </cell>
          <cell r="BB140">
            <v>0</v>
          </cell>
          <cell r="BG140">
            <v>0</v>
          </cell>
        </row>
        <row r="141">
          <cell r="A141" t="str">
            <v>A-PCC-0010</v>
          </cell>
          <cell r="B141" t="str">
            <v>SOC</v>
          </cell>
          <cell r="C141" t="str">
            <v>Pembrokeshire County Council</v>
          </cell>
          <cell r="D141" t="str">
            <v>Golden Grove</v>
          </cell>
          <cell r="X141">
            <v>0</v>
          </cell>
          <cell r="BG141">
            <v>0</v>
          </cell>
        </row>
        <row r="142">
          <cell r="A142" t="str">
            <v>A-PEM-0001</v>
          </cell>
          <cell r="B142" t="str">
            <v>Award</v>
          </cell>
          <cell r="C142" t="str">
            <v>Pembrokeshire College</v>
          </cell>
          <cell r="D142" t="str">
            <v>Post 16 College</v>
          </cell>
          <cell r="E142">
            <v>6600000</v>
          </cell>
          <cell r="F142">
            <v>3300000</v>
          </cell>
          <cell r="G142">
            <v>3300000</v>
          </cell>
          <cell r="H142">
            <v>82500</v>
          </cell>
          <cell r="L142">
            <v>2612422</v>
          </cell>
          <cell r="M142">
            <v>687578</v>
          </cell>
          <cell r="S142">
            <v>0</v>
          </cell>
          <cell r="X142">
            <v>0</v>
          </cell>
          <cell r="BG142">
            <v>0</v>
          </cell>
        </row>
        <row r="143">
          <cell r="A143" t="str">
            <v>A-POW-0000</v>
          </cell>
          <cell r="C143" t="str">
            <v>Powys County Council</v>
          </cell>
          <cell r="D143" t="str">
            <v>SOP</v>
          </cell>
          <cell r="X143">
            <v>0</v>
          </cell>
        </row>
        <row r="144">
          <cell r="A144" t="str">
            <v>A-POW-0001</v>
          </cell>
          <cell r="B144" t="str">
            <v>Proforma</v>
          </cell>
          <cell r="C144" t="str">
            <v>Powys County Council</v>
          </cell>
          <cell r="D144" t="str">
            <v>Ysgol Dafydd Llwyd</v>
          </cell>
          <cell r="E144">
            <v>8512938</v>
          </cell>
          <cell r="F144">
            <v>4639438</v>
          </cell>
          <cell r="G144">
            <v>3873500</v>
          </cell>
          <cell r="H144">
            <v>96837.5</v>
          </cell>
          <cell r="K144">
            <v>1742655</v>
          </cell>
          <cell r="L144">
            <v>2130845</v>
          </cell>
          <cell r="M144">
            <v>0</v>
          </cell>
          <cell r="N144">
            <v>0</v>
          </cell>
          <cell r="S144">
            <v>0</v>
          </cell>
          <cell r="X144">
            <v>0</v>
          </cell>
          <cell r="AC144">
            <v>0</v>
          </cell>
          <cell r="AH144">
            <v>0</v>
          </cell>
          <cell r="AM144">
            <v>0</v>
          </cell>
          <cell r="AR144">
            <v>0</v>
          </cell>
          <cell r="AW144">
            <v>0</v>
          </cell>
          <cell r="BB144">
            <v>0</v>
          </cell>
          <cell r="BG144">
            <v>0</v>
          </cell>
        </row>
        <row r="145">
          <cell r="A145" t="str">
            <v>A-POW-0002</v>
          </cell>
          <cell r="B145" t="str">
            <v>Proforma</v>
          </cell>
          <cell r="C145" t="str">
            <v>Powys County Council</v>
          </cell>
          <cell r="D145" t="str">
            <v>Gwernyfed Primary Review</v>
          </cell>
          <cell r="E145">
            <v>23754205</v>
          </cell>
          <cell r="F145">
            <v>11877102</v>
          </cell>
          <cell r="G145">
            <v>11877103</v>
          </cell>
          <cell r="H145">
            <v>296927.57500000001</v>
          </cell>
          <cell r="L145">
            <v>0</v>
          </cell>
          <cell r="M145">
            <v>2341713</v>
          </cell>
          <cell r="N145">
            <v>9535390</v>
          </cell>
          <cell r="S145">
            <v>0</v>
          </cell>
          <cell r="X145">
            <v>0</v>
          </cell>
          <cell r="AC145">
            <v>0</v>
          </cell>
          <cell r="AH145">
            <v>0</v>
          </cell>
          <cell r="AM145">
            <v>0</v>
          </cell>
          <cell r="AR145">
            <v>0</v>
          </cell>
          <cell r="AW145">
            <v>0</v>
          </cell>
          <cell r="BB145">
            <v>0</v>
          </cell>
          <cell r="BG145">
            <v>0</v>
          </cell>
        </row>
        <row r="146">
          <cell r="A146" t="str">
            <v>A-POW-0003</v>
          </cell>
          <cell r="B146" t="str">
            <v>Proforma</v>
          </cell>
          <cell r="C146" t="str">
            <v>Powys County Council</v>
          </cell>
          <cell r="D146" t="str">
            <v>Ffederasiwn Glantwymyn, Carno, Llanbrynmair</v>
          </cell>
          <cell r="E146">
            <v>2809410</v>
          </cell>
          <cell r="F146">
            <v>1404705</v>
          </cell>
          <cell r="G146">
            <v>1404705</v>
          </cell>
          <cell r="H146">
            <v>35117.625</v>
          </cell>
          <cell r="N146">
            <v>213412</v>
          </cell>
          <cell r="O146">
            <v>150000</v>
          </cell>
          <cell r="P146">
            <v>400000</v>
          </cell>
          <cell r="Q146">
            <v>400000</v>
          </cell>
          <cell r="R146">
            <v>241293</v>
          </cell>
          <cell r="S146">
            <v>1191293</v>
          </cell>
          <cell r="X146">
            <v>0</v>
          </cell>
          <cell r="AC146">
            <v>0</v>
          </cell>
          <cell r="AH146">
            <v>0</v>
          </cell>
          <cell r="AM146">
            <v>0</v>
          </cell>
          <cell r="AR146">
            <v>0</v>
          </cell>
          <cell r="AW146">
            <v>0</v>
          </cell>
          <cell r="BB146">
            <v>0</v>
          </cell>
          <cell r="BG146">
            <v>0</v>
          </cell>
        </row>
        <row r="147">
          <cell r="A147" t="str">
            <v>A-POW-0004</v>
          </cell>
          <cell r="B147" t="str">
            <v>Proforma</v>
          </cell>
          <cell r="C147" t="str">
            <v>Powys County Council</v>
          </cell>
          <cell r="D147" t="str">
            <v>Brecon High School</v>
          </cell>
          <cell r="E147">
            <v>19532864</v>
          </cell>
          <cell r="F147">
            <v>9786432</v>
          </cell>
          <cell r="G147">
            <v>9746432</v>
          </cell>
          <cell r="H147">
            <v>243660.79999999999</v>
          </cell>
          <cell r="N147">
            <v>500000</v>
          </cell>
          <cell r="O147">
            <v>750000</v>
          </cell>
          <cell r="P147">
            <v>2500000</v>
          </cell>
          <cell r="Q147">
            <v>2750000</v>
          </cell>
          <cell r="R147">
            <v>3246432</v>
          </cell>
          <cell r="S147">
            <v>9246432</v>
          </cell>
          <cell r="X147">
            <v>0</v>
          </cell>
          <cell r="AC147">
            <v>0</v>
          </cell>
          <cell r="AH147">
            <v>0</v>
          </cell>
          <cell r="AM147">
            <v>0</v>
          </cell>
          <cell r="AR147">
            <v>0</v>
          </cell>
          <cell r="AW147">
            <v>0</v>
          </cell>
          <cell r="BB147">
            <v>0</v>
          </cell>
          <cell r="BG147">
            <v>0</v>
          </cell>
        </row>
        <row r="148">
          <cell r="A148" t="str">
            <v>A-POW-0005</v>
          </cell>
          <cell r="B148" t="str">
            <v>Proforma</v>
          </cell>
          <cell r="C148" t="str">
            <v>Powys County Council</v>
          </cell>
          <cell r="D148" t="str">
            <v>Welshpool Primaries</v>
          </cell>
          <cell r="E148">
            <v>10540484</v>
          </cell>
          <cell r="F148">
            <v>5095641</v>
          </cell>
          <cell r="G148">
            <v>5444843</v>
          </cell>
          <cell r="H148">
            <v>136121.07500000001</v>
          </cell>
          <cell r="N148">
            <v>267982</v>
          </cell>
          <cell r="O148">
            <v>533975</v>
          </cell>
          <cell r="P148">
            <v>1200000</v>
          </cell>
          <cell r="Q148">
            <v>1200000</v>
          </cell>
          <cell r="R148">
            <v>1565112</v>
          </cell>
          <cell r="S148">
            <v>4499087</v>
          </cell>
          <cell r="X148">
            <v>0</v>
          </cell>
          <cell r="AC148">
            <v>0</v>
          </cell>
          <cell r="AH148">
            <v>0</v>
          </cell>
          <cell r="AM148">
            <v>0</v>
          </cell>
          <cell r="AR148">
            <v>0</v>
          </cell>
          <cell r="AW148">
            <v>0</v>
          </cell>
          <cell r="BB148">
            <v>0</v>
          </cell>
          <cell r="BG148">
            <v>0</v>
          </cell>
        </row>
        <row r="149">
          <cell r="A149" t="str">
            <v>A-POW-0006</v>
          </cell>
          <cell r="B149" t="str">
            <v>Award</v>
          </cell>
          <cell r="C149" t="str">
            <v>Powys County Council</v>
          </cell>
          <cell r="D149" t="str">
            <v>Gwernyfed High School</v>
          </cell>
          <cell r="E149">
            <v>7200000</v>
          </cell>
          <cell r="F149">
            <v>3600000</v>
          </cell>
          <cell r="G149">
            <v>3600000</v>
          </cell>
          <cell r="H149">
            <v>90000</v>
          </cell>
          <cell r="R149">
            <v>150000</v>
          </cell>
          <cell r="S149">
            <v>150000</v>
          </cell>
          <cell r="T149">
            <v>50000</v>
          </cell>
          <cell r="U149">
            <v>400000</v>
          </cell>
          <cell r="V149">
            <v>1400000</v>
          </cell>
          <cell r="W149">
            <v>1200000</v>
          </cell>
          <cell r="X149">
            <v>3050000</v>
          </cell>
          <cell r="Y149">
            <v>364000</v>
          </cell>
          <cell r="AB149">
            <v>36000</v>
          </cell>
          <cell r="AC149">
            <v>400000</v>
          </cell>
          <cell r="BG149">
            <v>0</v>
          </cell>
        </row>
        <row r="150">
          <cell r="A150" t="str">
            <v>A-POW-0007</v>
          </cell>
          <cell r="B150" t="str">
            <v>SOC</v>
          </cell>
          <cell r="C150" t="str">
            <v>Powys County Council</v>
          </cell>
          <cell r="D150" t="str">
            <v>Calon Cymru</v>
          </cell>
          <cell r="X150">
            <v>0</v>
          </cell>
          <cell r="BG150">
            <v>0</v>
          </cell>
        </row>
        <row r="151">
          <cell r="A151" t="str">
            <v>A-RCT-0000</v>
          </cell>
          <cell r="B151" t="str">
            <v>SOP #3</v>
          </cell>
          <cell r="C151" t="str">
            <v>Rhondda Cynon Taf County Borough Council</v>
          </cell>
          <cell r="D151" t="str">
            <v>SOP</v>
          </cell>
          <cell r="E151">
            <v>173427999</v>
          </cell>
          <cell r="F151">
            <v>86713999</v>
          </cell>
          <cell r="G151">
            <v>86714000</v>
          </cell>
          <cell r="X151">
            <v>0</v>
          </cell>
        </row>
        <row r="152">
          <cell r="A152" t="str">
            <v>A-RCT-0001</v>
          </cell>
          <cell r="B152" t="str">
            <v>Var#4</v>
          </cell>
          <cell r="C152" t="str">
            <v>Rhondda Cynon Taf County Borough Council</v>
          </cell>
          <cell r="D152" t="str">
            <v>Aberdare Secondary School</v>
          </cell>
          <cell r="E152">
            <v>44100000</v>
          </cell>
          <cell r="F152">
            <v>22050000</v>
          </cell>
          <cell r="G152">
            <v>22050000</v>
          </cell>
          <cell r="H152">
            <v>551250</v>
          </cell>
          <cell r="I152">
            <v>5000000</v>
          </cell>
          <cell r="J152">
            <v>10000000</v>
          </cell>
          <cell r="K152">
            <v>6450000</v>
          </cell>
          <cell r="L152">
            <v>600000</v>
          </cell>
          <cell r="M152">
            <v>0</v>
          </cell>
          <cell r="N152">
            <v>0</v>
          </cell>
          <cell r="S152">
            <v>0</v>
          </cell>
          <cell r="X152">
            <v>0</v>
          </cell>
          <cell r="AC152">
            <v>0</v>
          </cell>
          <cell r="AH152">
            <v>0</v>
          </cell>
          <cell r="AM152">
            <v>0</v>
          </cell>
          <cell r="AR152">
            <v>0</v>
          </cell>
          <cell r="AW152">
            <v>0</v>
          </cell>
          <cell r="BB152">
            <v>0</v>
          </cell>
          <cell r="BG152">
            <v>0</v>
          </cell>
        </row>
        <row r="153">
          <cell r="A153" t="str">
            <v>A-RCT-0002</v>
          </cell>
          <cell r="B153" t="str">
            <v>Var#4</v>
          </cell>
          <cell r="C153" t="str">
            <v>Rhondda Cynon Taf County Borough Council</v>
          </cell>
          <cell r="D153" t="str">
            <v>Reorg of Primary &amp; Secondary Schools &amp; 6th Form in Rhondda Valley &amp; Tonyrefail</v>
          </cell>
          <cell r="E153">
            <v>98272945</v>
          </cell>
          <cell r="F153">
            <v>49113853</v>
          </cell>
          <cell r="G153">
            <v>49159092</v>
          </cell>
          <cell r="H153">
            <v>1228977.3</v>
          </cell>
          <cell r="L153">
            <v>3747000</v>
          </cell>
          <cell r="M153">
            <v>5321821</v>
          </cell>
          <cell r="N153">
            <v>23409540</v>
          </cell>
          <cell r="O153">
            <v>2251250</v>
          </cell>
          <cell r="P153">
            <v>2251250</v>
          </cell>
          <cell r="Q153">
            <v>2251250</v>
          </cell>
          <cell r="R153">
            <v>3251250</v>
          </cell>
          <cell r="S153">
            <v>10005000</v>
          </cell>
          <cell r="T153">
            <v>6675731</v>
          </cell>
          <cell r="X153">
            <v>6675731</v>
          </cell>
          <cell r="AC153">
            <v>0</v>
          </cell>
          <cell r="AH153">
            <v>0</v>
          </cell>
          <cell r="AM153">
            <v>0</v>
          </cell>
          <cell r="AR153">
            <v>0</v>
          </cell>
          <cell r="AW153">
            <v>0</v>
          </cell>
          <cell r="BB153">
            <v>0</v>
          </cell>
          <cell r="BG153">
            <v>0</v>
          </cell>
        </row>
        <row r="154">
          <cell r="A154" t="str">
            <v>A-RCT-0003</v>
          </cell>
          <cell r="B154" t="str">
            <v>Var#4</v>
          </cell>
          <cell r="C154" t="str">
            <v>Rhondda Cynon Taf County Borough Council</v>
          </cell>
          <cell r="D154" t="str">
            <v>Y Pant Comprehensive</v>
          </cell>
          <cell r="E154">
            <v>23813000</v>
          </cell>
          <cell r="F154">
            <v>11966500</v>
          </cell>
          <cell r="G154">
            <v>11846500</v>
          </cell>
          <cell r="H154">
            <v>296162.5</v>
          </cell>
          <cell r="L154">
            <v>7578000</v>
          </cell>
          <cell r="M154">
            <v>4267500</v>
          </cell>
          <cell r="S154">
            <v>0</v>
          </cell>
          <cell r="T154">
            <v>1000</v>
          </cell>
          <cell r="X154">
            <v>1000</v>
          </cell>
          <cell r="AC154">
            <v>0</v>
          </cell>
          <cell r="AH154">
            <v>0</v>
          </cell>
          <cell r="AM154">
            <v>0</v>
          </cell>
          <cell r="AR154">
            <v>0</v>
          </cell>
          <cell r="AW154">
            <v>0</v>
          </cell>
          <cell r="BB154">
            <v>0</v>
          </cell>
          <cell r="BG154">
            <v>0</v>
          </cell>
        </row>
        <row r="155">
          <cell r="A155" t="str">
            <v>A-RCT-0004</v>
          </cell>
          <cell r="B155" t="str">
            <v>Var#4</v>
          </cell>
          <cell r="C155" t="str">
            <v>Rhondda Cynon Taf County Borough Council</v>
          </cell>
          <cell r="D155" t="str">
            <v>Cwmaman Primary School</v>
          </cell>
          <cell r="E155">
            <v>7242054</v>
          </cell>
          <cell r="F155">
            <v>3583646</v>
          </cell>
          <cell r="G155">
            <v>3658408</v>
          </cell>
          <cell r="H155">
            <v>91460.2</v>
          </cell>
          <cell r="L155">
            <v>0</v>
          </cell>
          <cell r="M155">
            <v>0</v>
          </cell>
          <cell r="N155">
            <v>2620908</v>
          </cell>
          <cell r="O155">
            <v>1000000</v>
          </cell>
          <cell r="S155">
            <v>1000000</v>
          </cell>
          <cell r="T155">
            <v>37500</v>
          </cell>
          <cell r="X155">
            <v>37500</v>
          </cell>
          <cell r="AC155">
            <v>0</v>
          </cell>
          <cell r="AH155">
            <v>0</v>
          </cell>
          <cell r="AM155">
            <v>0</v>
          </cell>
          <cell r="AR155">
            <v>0</v>
          </cell>
          <cell r="AW155">
            <v>0</v>
          </cell>
          <cell r="BB155">
            <v>0</v>
          </cell>
          <cell r="BG155">
            <v>0</v>
          </cell>
        </row>
        <row r="156">
          <cell r="A156" t="str">
            <v>A-SWA-0000</v>
          </cell>
          <cell r="C156" t="str">
            <v>Swansea (City &amp; County of)</v>
          </cell>
          <cell r="D156" t="str">
            <v>SOP</v>
          </cell>
          <cell r="X156">
            <v>0</v>
          </cell>
        </row>
        <row r="157">
          <cell r="A157" t="str">
            <v>A-SWA-0001</v>
          </cell>
          <cell r="B157" t="str">
            <v>Rev SOP</v>
          </cell>
          <cell r="C157" t="str">
            <v>Swansea (City &amp; County of)</v>
          </cell>
          <cell r="D157" t="str">
            <v>St Burlais</v>
          </cell>
          <cell r="E157">
            <v>7994603</v>
          </cell>
          <cell r="F157">
            <v>3869603</v>
          </cell>
          <cell r="G157">
            <v>4125000</v>
          </cell>
          <cell r="H157">
            <v>103125</v>
          </cell>
          <cell r="I157">
            <v>0</v>
          </cell>
          <cell r="J157">
            <v>470000</v>
          </cell>
          <cell r="K157">
            <v>3655000</v>
          </cell>
          <cell r="L157">
            <v>0</v>
          </cell>
          <cell r="M157">
            <v>0</v>
          </cell>
          <cell r="N157">
            <v>0</v>
          </cell>
          <cell r="S157">
            <v>0</v>
          </cell>
          <cell r="X157">
            <v>0</v>
          </cell>
          <cell r="AC157">
            <v>0</v>
          </cell>
          <cell r="AH157">
            <v>0</v>
          </cell>
          <cell r="AM157">
            <v>0</v>
          </cell>
          <cell r="AR157">
            <v>0</v>
          </cell>
          <cell r="AW157">
            <v>0</v>
          </cell>
          <cell r="BB157">
            <v>0</v>
          </cell>
          <cell r="BG157">
            <v>0</v>
          </cell>
        </row>
        <row r="158">
          <cell r="A158" t="str">
            <v>A-SWA-0002</v>
          </cell>
          <cell r="B158" t="str">
            <v>Rev SOP</v>
          </cell>
          <cell r="C158" t="str">
            <v>Swansea (City &amp; County of)</v>
          </cell>
          <cell r="D158" t="str">
            <v>Newton and Glyncollen Primary Schools</v>
          </cell>
          <cell r="E158">
            <v>1400175</v>
          </cell>
          <cell r="F158">
            <v>700175</v>
          </cell>
          <cell r="G158">
            <v>700000</v>
          </cell>
          <cell r="H158">
            <v>17500</v>
          </cell>
          <cell r="J158">
            <v>312000</v>
          </cell>
          <cell r="K158">
            <v>388000</v>
          </cell>
          <cell r="L158">
            <v>0</v>
          </cell>
          <cell r="M158">
            <v>0</v>
          </cell>
          <cell r="N158">
            <v>0</v>
          </cell>
          <cell r="S158">
            <v>0</v>
          </cell>
          <cell r="X158">
            <v>0</v>
          </cell>
          <cell r="AC158">
            <v>0</v>
          </cell>
          <cell r="AH158">
            <v>0</v>
          </cell>
          <cell r="AM158">
            <v>0</v>
          </cell>
          <cell r="AR158">
            <v>0</v>
          </cell>
          <cell r="AW158">
            <v>0</v>
          </cell>
          <cell r="BB158">
            <v>0</v>
          </cell>
          <cell r="BG158">
            <v>0</v>
          </cell>
        </row>
        <row r="159">
          <cell r="A159" t="str">
            <v>A-SWA-0003</v>
          </cell>
          <cell r="B159" t="str">
            <v>Rev SOP</v>
          </cell>
          <cell r="C159" t="str">
            <v>Swansea (City &amp; County of)</v>
          </cell>
          <cell r="D159" t="str">
            <v>Gowerton</v>
          </cell>
          <cell r="E159">
            <v>6627474</v>
          </cell>
          <cell r="F159">
            <v>1474974</v>
          </cell>
          <cell r="G159">
            <v>5152500</v>
          </cell>
          <cell r="H159">
            <v>128812.5</v>
          </cell>
          <cell r="K159">
            <v>2188500</v>
          </cell>
          <cell r="L159">
            <v>2964000</v>
          </cell>
          <cell r="M159">
            <v>0</v>
          </cell>
          <cell r="N159">
            <v>0</v>
          </cell>
          <cell r="S159">
            <v>0</v>
          </cell>
          <cell r="X159">
            <v>0</v>
          </cell>
          <cell r="AC159">
            <v>0</v>
          </cell>
          <cell r="AH159">
            <v>0</v>
          </cell>
          <cell r="AM159">
            <v>0</v>
          </cell>
          <cell r="AR159">
            <v>0</v>
          </cell>
          <cell r="AW159">
            <v>0</v>
          </cell>
          <cell r="BB159">
            <v>0</v>
          </cell>
          <cell r="BG159">
            <v>0</v>
          </cell>
        </row>
        <row r="160">
          <cell r="A160" t="str">
            <v>A-SWA-0004</v>
          </cell>
          <cell r="B160" t="str">
            <v>Rev SOP</v>
          </cell>
          <cell r="C160" t="str">
            <v>Swansea (City &amp; County of)</v>
          </cell>
          <cell r="D160" t="str">
            <v>Pentre'r Graig PS</v>
          </cell>
          <cell r="E160">
            <v>2664941</v>
          </cell>
          <cell r="F160">
            <v>1302941</v>
          </cell>
          <cell r="G160">
            <v>1362000</v>
          </cell>
          <cell r="H160">
            <v>34050</v>
          </cell>
          <cell r="L160">
            <v>1000000</v>
          </cell>
          <cell r="M160">
            <v>362000</v>
          </cell>
          <cell r="N160">
            <v>0</v>
          </cell>
          <cell r="S160">
            <v>0</v>
          </cell>
          <cell r="X160">
            <v>0</v>
          </cell>
          <cell r="AC160">
            <v>0</v>
          </cell>
          <cell r="AH160">
            <v>0</v>
          </cell>
          <cell r="AM160">
            <v>0</v>
          </cell>
          <cell r="AR160">
            <v>0</v>
          </cell>
          <cell r="AW160">
            <v>0</v>
          </cell>
          <cell r="BB160">
            <v>0</v>
          </cell>
          <cell r="BG160">
            <v>0</v>
          </cell>
        </row>
        <row r="161">
          <cell r="A161" t="str">
            <v>A-SWA-0005</v>
          </cell>
          <cell r="B161" t="str">
            <v>Rev SOP</v>
          </cell>
          <cell r="C161" t="str">
            <v>Swansea (City &amp; County of)</v>
          </cell>
          <cell r="D161" t="str">
            <v>Gorseinon Primary</v>
          </cell>
          <cell r="E161">
            <v>6882392</v>
          </cell>
          <cell r="F161">
            <v>3558571</v>
          </cell>
          <cell r="G161">
            <v>3323821</v>
          </cell>
          <cell r="H161">
            <v>83095.524999999994</v>
          </cell>
          <cell r="L161">
            <v>351047</v>
          </cell>
          <cell r="M161">
            <v>10000</v>
          </cell>
          <cell r="N161">
            <v>0</v>
          </cell>
          <cell r="S161">
            <v>0</v>
          </cell>
          <cell r="T161">
            <v>740690</v>
          </cell>
          <cell r="U161">
            <v>740690</v>
          </cell>
          <cell r="V161">
            <v>740690</v>
          </cell>
          <cell r="W161">
            <v>740704</v>
          </cell>
          <cell r="X161">
            <v>2962774</v>
          </cell>
          <cell r="AC161">
            <v>0</v>
          </cell>
          <cell r="AH161">
            <v>0</v>
          </cell>
          <cell r="AM161">
            <v>0</v>
          </cell>
          <cell r="AR161">
            <v>0</v>
          </cell>
          <cell r="AW161">
            <v>0</v>
          </cell>
          <cell r="BB161">
            <v>0</v>
          </cell>
          <cell r="BG161">
            <v>0</v>
          </cell>
        </row>
        <row r="162">
          <cell r="A162" t="str">
            <v>A-SWA-0006</v>
          </cell>
          <cell r="B162" t="str">
            <v>Rev SOP</v>
          </cell>
          <cell r="C162" t="str">
            <v>Swansea (City &amp; County of)</v>
          </cell>
          <cell r="D162" t="str">
            <v>Lon Las Primary</v>
          </cell>
          <cell r="E162">
            <v>9841779</v>
          </cell>
          <cell r="F162">
            <v>3956113</v>
          </cell>
          <cell r="G162">
            <v>5885666</v>
          </cell>
          <cell r="H162">
            <v>147141.65</v>
          </cell>
          <cell r="L162">
            <v>1387000</v>
          </cell>
          <cell r="M162">
            <v>4326043</v>
          </cell>
          <cell r="N162">
            <v>172623</v>
          </cell>
          <cell r="S162">
            <v>0</v>
          </cell>
          <cell r="X162">
            <v>0</v>
          </cell>
          <cell r="AC162">
            <v>0</v>
          </cell>
          <cell r="AH162">
            <v>0</v>
          </cell>
          <cell r="AM162">
            <v>0</v>
          </cell>
          <cell r="AR162">
            <v>0</v>
          </cell>
          <cell r="AW162">
            <v>0</v>
          </cell>
          <cell r="BB162">
            <v>0</v>
          </cell>
          <cell r="BG162">
            <v>0</v>
          </cell>
        </row>
        <row r="163">
          <cell r="A163" t="str">
            <v>A-SWA-0007</v>
          </cell>
          <cell r="B163" t="str">
            <v>Rev SOP</v>
          </cell>
          <cell r="C163" t="str">
            <v>Swansea (City &amp; County of)</v>
          </cell>
          <cell r="D163" t="str">
            <v>Ysgol Gyfun Gywr</v>
          </cell>
          <cell r="E163">
            <v>1179624</v>
          </cell>
          <cell r="F163">
            <v>563667</v>
          </cell>
          <cell r="G163">
            <v>615957</v>
          </cell>
          <cell r="H163">
            <v>15398.924999999999</v>
          </cell>
          <cell r="L163">
            <v>0</v>
          </cell>
          <cell r="M163">
            <v>615957</v>
          </cell>
          <cell r="N163">
            <v>0</v>
          </cell>
          <cell r="S163">
            <v>0</v>
          </cell>
          <cell r="X163">
            <v>0</v>
          </cell>
          <cell r="AC163">
            <v>0</v>
          </cell>
          <cell r="AH163">
            <v>0</v>
          </cell>
          <cell r="AM163">
            <v>0</v>
          </cell>
          <cell r="AR163">
            <v>0</v>
          </cell>
          <cell r="AW163">
            <v>0</v>
          </cell>
          <cell r="BB163">
            <v>0</v>
          </cell>
          <cell r="BG163">
            <v>0</v>
          </cell>
        </row>
        <row r="164">
          <cell r="A164" t="str">
            <v>A-SWA-0008</v>
          </cell>
          <cell r="B164" t="str">
            <v>Rev SOP</v>
          </cell>
          <cell r="C164" t="str">
            <v>Swansea (City &amp; County of)</v>
          </cell>
          <cell r="D164" t="str">
            <v>Pentrehafod Secondary School</v>
          </cell>
          <cell r="E164">
            <v>14926230</v>
          </cell>
          <cell r="F164">
            <v>10337565</v>
          </cell>
          <cell r="G164">
            <v>4588665</v>
          </cell>
          <cell r="H164">
            <v>114716.625</v>
          </cell>
          <cell r="L164">
            <v>0</v>
          </cell>
          <cell r="M164">
            <v>1650000</v>
          </cell>
          <cell r="N164">
            <v>2356165</v>
          </cell>
          <cell r="O164">
            <v>82500</v>
          </cell>
          <cell r="P164">
            <v>500000</v>
          </cell>
          <cell r="S164">
            <v>582500</v>
          </cell>
          <cell r="X164">
            <v>0</v>
          </cell>
          <cell r="AC164">
            <v>0</v>
          </cell>
          <cell r="AH164">
            <v>0</v>
          </cell>
          <cell r="AM164">
            <v>0</v>
          </cell>
          <cell r="AR164">
            <v>0</v>
          </cell>
          <cell r="AW164">
            <v>0</v>
          </cell>
          <cell r="BB164">
            <v>0</v>
          </cell>
          <cell r="BG164">
            <v>0</v>
          </cell>
        </row>
        <row r="165">
          <cell r="A165" t="str">
            <v>A-TOR-0000</v>
          </cell>
          <cell r="C165" t="str">
            <v>Torfaen County Borough Council</v>
          </cell>
          <cell r="D165" t="str">
            <v>SOP</v>
          </cell>
          <cell r="X165">
            <v>0</v>
          </cell>
        </row>
        <row r="166">
          <cell r="A166" t="str">
            <v>A-TOR-0001</v>
          </cell>
          <cell r="B166" t="str">
            <v>Award</v>
          </cell>
          <cell r="C166" t="str">
            <v>Torfaen County Borough Council</v>
          </cell>
          <cell r="D166" t="str">
            <v>Ysgol Panteg, Blenheim Road &amp; Llantarnam Primary Schools</v>
          </cell>
          <cell r="E166">
            <v>20395000</v>
          </cell>
          <cell r="F166">
            <v>10145000</v>
          </cell>
          <cell r="G166">
            <v>10250000</v>
          </cell>
          <cell r="H166">
            <v>256250</v>
          </cell>
          <cell r="L166">
            <v>10250000</v>
          </cell>
          <cell r="M166">
            <v>0</v>
          </cell>
          <cell r="N166">
            <v>0</v>
          </cell>
          <cell r="S166">
            <v>0</v>
          </cell>
          <cell r="X166">
            <v>0</v>
          </cell>
          <cell r="AC166">
            <v>0</v>
          </cell>
          <cell r="AH166">
            <v>0</v>
          </cell>
          <cell r="AM166">
            <v>0</v>
          </cell>
          <cell r="AR166">
            <v>0</v>
          </cell>
          <cell r="AW166">
            <v>0</v>
          </cell>
          <cell r="BB166">
            <v>0</v>
          </cell>
          <cell r="BG166">
            <v>0</v>
          </cell>
        </row>
        <row r="167">
          <cell r="A167" t="str">
            <v>A-TOR-0002</v>
          </cell>
          <cell r="B167" t="str">
            <v>Award</v>
          </cell>
          <cell r="C167" t="str">
            <v>Torfaen County Borough Council</v>
          </cell>
          <cell r="D167" t="str">
            <v>Secondary School Reorg (Fairwater &amp; Llantarnam)</v>
          </cell>
          <cell r="E167">
            <v>6000000</v>
          </cell>
          <cell r="F167">
            <v>3000000</v>
          </cell>
          <cell r="G167">
            <v>3000000</v>
          </cell>
          <cell r="H167">
            <v>75000</v>
          </cell>
          <cell r="L167">
            <v>3000000</v>
          </cell>
          <cell r="M167">
            <v>0</v>
          </cell>
          <cell r="N167">
            <v>0</v>
          </cell>
          <cell r="S167">
            <v>0</v>
          </cell>
          <cell r="X167">
            <v>0</v>
          </cell>
          <cell r="AC167">
            <v>0</v>
          </cell>
          <cell r="AH167">
            <v>0</v>
          </cell>
          <cell r="AM167">
            <v>0</v>
          </cell>
          <cell r="AR167">
            <v>0</v>
          </cell>
          <cell r="AW167">
            <v>0</v>
          </cell>
          <cell r="BB167">
            <v>0</v>
          </cell>
          <cell r="BG167">
            <v>0</v>
          </cell>
        </row>
        <row r="168">
          <cell r="A168" t="str">
            <v>A-TOR-0003</v>
          </cell>
          <cell r="B168" t="str">
            <v>Award</v>
          </cell>
          <cell r="C168" t="str">
            <v>Torfaen County Borough Council</v>
          </cell>
          <cell r="D168" t="str">
            <v>Cwmffrwdoer Primary</v>
          </cell>
          <cell r="E168">
            <v>3100000</v>
          </cell>
          <cell r="F168">
            <v>1550000</v>
          </cell>
          <cell r="G168">
            <v>1550000</v>
          </cell>
          <cell r="H168">
            <v>38750</v>
          </cell>
          <cell r="L168">
            <v>0</v>
          </cell>
          <cell r="M168">
            <v>500000</v>
          </cell>
          <cell r="N168">
            <v>1050000</v>
          </cell>
          <cell r="S168">
            <v>0</v>
          </cell>
          <cell r="X168">
            <v>0</v>
          </cell>
          <cell r="AC168">
            <v>0</v>
          </cell>
          <cell r="AH168">
            <v>0</v>
          </cell>
          <cell r="AM168">
            <v>0</v>
          </cell>
          <cell r="AR168">
            <v>0</v>
          </cell>
          <cell r="AW168">
            <v>0</v>
          </cell>
          <cell r="BB168">
            <v>0</v>
          </cell>
          <cell r="BG168">
            <v>0</v>
          </cell>
        </row>
        <row r="169">
          <cell r="A169" t="str">
            <v>A-TOR-0004</v>
          </cell>
          <cell r="B169" t="str">
            <v>Award</v>
          </cell>
          <cell r="C169" t="str">
            <v>Torfaen County Borough Council</v>
          </cell>
          <cell r="D169" t="str">
            <v>Garteg Primary school</v>
          </cell>
          <cell r="E169">
            <v>2372000</v>
          </cell>
          <cell r="F169">
            <v>1134500</v>
          </cell>
          <cell r="G169">
            <v>1237500</v>
          </cell>
          <cell r="H169">
            <v>30937.5</v>
          </cell>
          <cell r="L169">
            <v>0</v>
          </cell>
          <cell r="M169">
            <v>600000</v>
          </cell>
          <cell r="N169">
            <v>637500</v>
          </cell>
          <cell r="S169">
            <v>0</v>
          </cell>
          <cell r="X169">
            <v>0</v>
          </cell>
          <cell r="AC169">
            <v>0</v>
          </cell>
          <cell r="AH169">
            <v>0</v>
          </cell>
          <cell r="AM169">
            <v>0</v>
          </cell>
          <cell r="AR169">
            <v>0</v>
          </cell>
          <cell r="AW169">
            <v>0</v>
          </cell>
          <cell r="BB169">
            <v>0</v>
          </cell>
          <cell r="BG169">
            <v>0</v>
          </cell>
        </row>
        <row r="170">
          <cell r="A170" t="str">
            <v>A-TOR-0005</v>
          </cell>
          <cell r="B170" t="str">
            <v>Award</v>
          </cell>
          <cell r="C170" t="str">
            <v>Torfaen County Borough Council</v>
          </cell>
          <cell r="D170" t="str">
            <v>Penygarn Primary School</v>
          </cell>
          <cell r="E170">
            <v>4208000</v>
          </cell>
          <cell r="F170">
            <v>2208000</v>
          </cell>
          <cell r="G170">
            <v>2000000</v>
          </cell>
          <cell r="H170">
            <v>50000</v>
          </cell>
          <cell r="L170">
            <v>0</v>
          </cell>
          <cell r="M170">
            <v>0</v>
          </cell>
          <cell r="N170">
            <v>1700000</v>
          </cell>
          <cell r="O170">
            <v>300000</v>
          </cell>
          <cell r="S170">
            <v>300000</v>
          </cell>
          <cell r="X170">
            <v>0</v>
          </cell>
          <cell r="AC170">
            <v>0</v>
          </cell>
          <cell r="AH170">
            <v>0</v>
          </cell>
          <cell r="AM170">
            <v>0</v>
          </cell>
          <cell r="AR170">
            <v>0</v>
          </cell>
          <cell r="AW170">
            <v>0</v>
          </cell>
          <cell r="BB170">
            <v>0</v>
          </cell>
          <cell r="BG170">
            <v>0</v>
          </cell>
        </row>
        <row r="171">
          <cell r="A171" t="str">
            <v>A-TOR-0006</v>
          </cell>
          <cell r="B171" t="str">
            <v>Award</v>
          </cell>
          <cell r="C171" t="str">
            <v>Torfaen County Borough Council</v>
          </cell>
          <cell r="D171" t="str">
            <v>Croesyceiliog 11-16 School</v>
          </cell>
          <cell r="E171">
            <v>30000000</v>
          </cell>
          <cell r="F171">
            <v>15000000</v>
          </cell>
          <cell r="G171">
            <v>15000000</v>
          </cell>
          <cell r="H171">
            <v>375000</v>
          </cell>
          <cell r="L171">
            <v>0</v>
          </cell>
          <cell r="M171">
            <v>800000</v>
          </cell>
          <cell r="N171">
            <v>984854</v>
          </cell>
          <cell r="O171">
            <v>215146</v>
          </cell>
          <cell r="P171">
            <v>3000000</v>
          </cell>
          <cell r="Q171">
            <v>5000000</v>
          </cell>
          <cell r="R171">
            <v>5000000</v>
          </cell>
          <cell r="S171">
            <v>13215146</v>
          </cell>
          <cell r="X171">
            <v>0</v>
          </cell>
          <cell r="AC171">
            <v>0</v>
          </cell>
          <cell r="AH171">
            <v>0</v>
          </cell>
          <cell r="AM171">
            <v>0</v>
          </cell>
          <cell r="AR171">
            <v>0</v>
          </cell>
          <cell r="AW171">
            <v>0</v>
          </cell>
          <cell r="BB171">
            <v>0</v>
          </cell>
          <cell r="BG171">
            <v>0</v>
          </cell>
        </row>
        <row r="172">
          <cell r="A172" t="str">
            <v>A-TOR-0007</v>
          </cell>
          <cell r="B172" t="str">
            <v>Var #1</v>
          </cell>
          <cell r="C172" t="str">
            <v>Torfaen County Borough Council</v>
          </cell>
          <cell r="D172" t="str">
            <v>6th Form Campus</v>
          </cell>
          <cell r="E172">
            <v>24686000</v>
          </cell>
          <cell r="F172">
            <v>12343000</v>
          </cell>
          <cell r="G172">
            <v>12343000</v>
          </cell>
          <cell r="H172">
            <v>308575</v>
          </cell>
          <cell r="N172">
            <v>970000</v>
          </cell>
          <cell r="Q172">
            <v>1853388</v>
          </cell>
          <cell r="R172">
            <v>2000000</v>
          </cell>
          <cell r="S172">
            <v>3853388</v>
          </cell>
          <cell r="T172">
            <v>1802759</v>
          </cell>
          <cell r="U172">
            <v>1802759</v>
          </cell>
          <cell r="V172">
            <v>1802759</v>
          </cell>
          <cell r="W172">
            <v>1802760</v>
          </cell>
          <cell r="X172">
            <v>7211037</v>
          </cell>
          <cell r="Y172">
            <v>308575</v>
          </cell>
          <cell r="AC172">
            <v>308575</v>
          </cell>
          <cell r="AH172">
            <v>0</v>
          </cell>
          <cell r="AM172">
            <v>0</v>
          </cell>
          <cell r="AR172">
            <v>0</v>
          </cell>
          <cell r="AW172">
            <v>0</v>
          </cell>
          <cell r="BB172">
            <v>0</v>
          </cell>
          <cell r="BG172">
            <v>0</v>
          </cell>
        </row>
        <row r="173">
          <cell r="A173" t="str">
            <v>A-VOG-0000</v>
          </cell>
          <cell r="C173" t="str">
            <v>Vale of Glamorgan Council</v>
          </cell>
          <cell r="D173" t="str">
            <v>SOP</v>
          </cell>
          <cell r="X173">
            <v>0</v>
          </cell>
        </row>
        <row r="174">
          <cell r="A174" t="str">
            <v>A-VOG-0001</v>
          </cell>
          <cell r="B174" t="str">
            <v>Var #4</v>
          </cell>
          <cell r="C174" t="str">
            <v>Vale of Glamorgan Council</v>
          </cell>
          <cell r="D174" t="str">
            <v>Ysgol Gymraeg Nant Talwg</v>
          </cell>
          <cell r="E174">
            <v>2736708</v>
          </cell>
          <cell r="F174">
            <v>1367708</v>
          </cell>
          <cell r="G174">
            <v>1369000</v>
          </cell>
          <cell r="H174">
            <v>34225</v>
          </cell>
          <cell r="I174">
            <v>0</v>
          </cell>
          <cell r="J174">
            <v>1200000</v>
          </cell>
          <cell r="K174">
            <v>169000</v>
          </cell>
          <cell r="L174">
            <v>0</v>
          </cell>
          <cell r="M174">
            <v>0</v>
          </cell>
          <cell r="N174">
            <v>0</v>
          </cell>
          <cell r="S174">
            <v>0</v>
          </cell>
          <cell r="X174">
            <v>0</v>
          </cell>
          <cell r="AC174">
            <v>0</v>
          </cell>
          <cell r="AH174">
            <v>0</v>
          </cell>
          <cell r="AM174">
            <v>0</v>
          </cell>
          <cell r="AR174">
            <v>0</v>
          </cell>
          <cell r="AW174">
            <v>0</v>
          </cell>
          <cell r="BB174">
            <v>0</v>
          </cell>
          <cell r="BG174">
            <v>0</v>
          </cell>
        </row>
        <row r="175">
          <cell r="A175" t="str">
            <v>A-VOG-0002</v>
          </cell>
          <cell r="B175" t="str">
            <v>Var #4</v>
          </cell>
          <cell r="C175" t="str">
            <v>Vale of Glamorgan Council</v>
          </cell>
          <cell r="D175" t="str">
            <v>Ysgol Gymraeg Dewi Sant</v>
          </cell>
          <cell r="E175">
            <v>2650132</v>
          </cell>
          <cell r="F175">
            <v>1009132</v>
          </cell>
          <cell r="G175">
            <v>1641000</v>
          </cell>
          <cell r="H175">
            <v>41025</v>
          </cell>
          <cell r="K175">
            <v>988800</v>
          </cell>
          <cell r="L175">
            <v>652200</v>
          </cell>
          <cell r="M175">
            <v>0</v>
          </cell>
          <cell r="N175">
            <v>0</v>
          </cell>
          <cell r="S175">
            <v>0</v>
          </cell>
          <cell r="X175">
            <v>0</v>
          </cell>
          <cell r="AC175">
            <v>0</v>
          </cell>
          <cell r="AH175">
            <v>0</v>
          </cell>
          <cell r="AM175">
            <v>0</v>
          </cell>
          <cell r="AR175">
            <v>0</v>
          </cell>
          <cell r="AW175">
            <v>0</v>
          </cell>
          <cell r="BB175">
            <v>0</v>
          </cell>
          <cell r="BG175">
            <v>0</v>
          </cell>
        </row>
        <row r="176">
          <cell r="A176" t="str">
            <v>A-VOG-0003</v>
          </cell>
          <cell r="B176" t="str">
            <v>Var #4</v>
          </cell>
          <cell r="C176" t="str">
            <v>Vale of Glamorgan Council</v>
          </cell>
          <cell r="D176" t="str">
            <v>Ysgol Gwaun y Nant &amp; Oakfield Primary</v>
          </cell>
          <cell r="E176">
            <v>3644869</v>
          </cell>
          <cell r="F176">
            <v>1919869</v>
          </cell>
          <cell r="G176">
            <v>1725000</v>
          </cell>
          <cell r="H176">
            <v>43125</v>
          </cell>
          <cell r="K176">
            <v>745204</v>
          </cell>
          <cell r="L176">
            <v>979796</v>
          </cell>
          <cell r="M176">
            <v>0</v>
          </cell>
          <cell r="N176">
            <v>0</v>
          </cell>
          <cell r="S176">
            <v>0</v>
          </cell>
          <cell r="X176">
            <v>0</v>
          </cell>
          <cell r="AC176">
            <v>0</v>
          </cell>
          <cell r="AH176">
            <v>0</v>
          </cell>
          <cell r="AM176">
            <v>0</v>
          </cell>
          <cell r="AR176">
            <v>0</v>
          </cell>
          <cell r="AW176">
            <v>0</v>
          </cell>
          <cell r="BB176">
            <v>0</v>
          </cell>
          <cell r="BG176">
            <v>0</v>
          </cell>
        </row>
        <row r="177">
          <cell r="A177" t="str">
            <v>A-VOG-0004</v>
          </cell>
          <cell r="B177" t="str">
            <v>Var #4</v>
          </cell>
          <cell r="C177" t="str">
            <v>Vale of Glamorgan Council</v>
          </cell>
          <cell r="D177" t="str">
            <v>Llantwit Learning Community</v>
          </cell>
          <cell r="E177">
            <v>20700000</v>
          </cell>
          <cell r="F177">
            <v>11376109</v>
          </cell>
          <cell r="G177">
            <v>9323891</v>
          </cell>
          <cell r="H177">
            <v>233097.27499999999</v>
          </cell>
          <cell r="L177">
            <v>2673750</v>
          </cell>
          <cell r="M177">
            <v>4962750</v>
          </cell>
          <cell r="N177">
            <v>1687391</v>
          </cell>
          <cell r="S177">
            <v>0</v>
          </cell>
          <cell r="X177">
            <v>0</v>
          </cell>
          <cell r="AC177">
            <v>0</v>
          </cell>
          <cell r="AH177">
            <v>0</v>
          </cell>
          <cell r="AM177">
            <v>0</v>
          </cell>
          <cell r="AR177">
            <v>0</v>
          </cell>
          <cell r="AW177">
            <v>0</v>
          </cell>
          <cell r="BB177">
            <v>0</v>
          </cell>
          <cell r="BG177">
            <v>0</v>
          </cell>
        </row>
        <row r="178">
          <cell r="A178" t="str">
            <v>A-VOG-0005</v>
          </cell>
          <cell r="B178" t="str">
            <v>Var #4</v>
          </cell>
          <cell r="C178" t="str">
            <v>Vale of Glamorgan Council</v>
          </cell>
          <cell r="D178" t="str">
            <v>Romily Primary School</v>
          </cell>
          <cell r="E178">
            <v>1043307</v>
          </cell>
          <cell r="F178">
            <v>1005698</v>
          </cell>
          <cell r="G178">
            <v>37609</v>
          </cell>
          <cell r="H178">
            <v>940.22500000000002</v>
          </cell>
          <cell r="L178">
            <v>0</v>
          </cell>
          <cell r="M178">
            <v>19565</v>
          </cell>
          <cell r="N178">
            <v>0</v>
          </cell>
          <cell r="R178">
            <v>18044</v>
          </cell>
          <cell r="S178">
            <v>18044</v>
          </cell>
          <cell r="X178">
            <v>0</v>
          </cell>
          <cell r="AC178">
            <v>0</v>
          </cell>
          <cell r="AH178">
            <v>0</v>
          </cell>
          <cell r="AM178">
            <v>0</v>
          </cell>
          <cell r="AR178">
            <v>0</v>
          </cell>
          <cell r="AW178">
            <v>0</v>
          </cell>
          <cell r="BB178">
            <v>0</v>
          </cell>
          <cell r="BG178">
            <v>0</v>
          </cell>
        </row>
        <row r="179">
          <cell r="A179" t="str">
            <v>A-VOG-0006</v>
          </cell>
          <cell r="B179" t="str">
            <v>Matrix</v>
          </cell>
          <cell r="C179" t="str">
            <v>Vale of Glamorgan Council</v>
          </cell>
          <cell r="D179" t="str">
            <v>Colcot Primary School</v>
          </cell>
          <cell r="E179">
            <v>500000</v>
          </cell>
          <cell r="F179">
            <v>500000</v>
          </cell>
          <cell r="G179">
            <v>0</v>
          </cell>
          <cell r="H179">
            <v>0</v>
          </cell>
          <cell r="S179">
            <v>0</v>
          </cell>
          <cell r="X179">
            <v>0</v>
          </cell>
          <cell r="AC179">
            <v>0</v>
          </cell>
          <cell r="AH179">
            <v>0</v>
          </cell>
          <cell r="AM179">
            <v>0</v>
          </cell>
          <cell r="AR179">
            <v>0</v>
          </cell>
          <cell r="AW179">
            <v>0</v>
          </cell>
          <cell r="BB179">
            <v>0</v>
          </cell>
          <cell r="BG179">
            <v>0</v>
          </cell>
        </row>
        <row r="180">
          <cell r="A180" t="str">
            <v>A-VOG-0007</v>
          </cell>
          <cell r="B180" t="str">
            <v>Matrix</v>
          </cell>
          <cell r="C180" t="str">
            <v>Vale of Glamorgan Council</v>
          </cell>
          <cell r="D180" t="str">
            <v>Barry Comprehensive Art Block</v>
          </cell>
          <cell r="E180">
            <v>325000</v>
          </cell>
          <cell r="F180">
            <v>325000</v>
          </cell>
          <cell r="G180">
            <v>0</v>
          </cell>
          <cell r="H180">
            <v>0</v>
          </cell>
          <cell r="S180">
            <v>0</v>
          </cell>
          <cell r="X180">
            <v>0</v>
          </cell>
          <cell r="AC180">
            <v>0</v>
          </cell>
          <cell r="AH180">
            <v>0</v>
          </cell>
          <cell r="AM180">
            <v>0</v>
          </cell>
          <cell r="AR180">
            <v>0</v>
          </cell>
          <cell r="AW180">
            <v>0</v>
          </cell>
          <cell r="BB180">
            <v>0</v>
          </cell>
          <cell r="BG180">
            <v>0</v>
          </cell>
        </row>
        <row r="181">
          <cell r="A181" t="str">
            <v>A-WRE-0000</v>
          </cell>
          <cell r="C181" t="str">
            <v>Wrexham County Council</v>
          </cell>
          <cell r="D181" t="str">
            <v>SOP</v>
          </cell>
          <cell r="X181">
            <v>0</v>
          </cell>
        </row>
        <row r="182">
          <cell r="A182" t="str">
            <v>A-WRE-0001</v>
          </cell>
          <cell r="B182" t="str">
            <v>Award</v>
          </cell>
          <cell r="C182" t="str">
            <v>Wrexham County Council</v>
          </cell>
          <cell r="D182" t="str">
            <v>Ysgol Hafod y Wern</v>
          </cell>
          <cell r="E182">
            <v>5576364</v>
          </cell>
          <cell r="F182">
            <v>2788182</v>
          </cell>
          <cell r="G182">
            <v>2788182</v>
          </cell>
          <cell r="H182">
            <v>69704.55</v>
          </cell>
          <cell r="L182">
            <v>741511</v>
          </cell>
          <cell r="M182">
            <v>2044202</v>
          </cell>
          <cell r="N182">
            <v>0</v>
          </cell>
          <cell r="Q182">
            <v>2469</v>
          </cell>
          <cell r="S182">
            <v>2469</v>
          </cell>
          <cell r="X182">
            <v>0</v>
          </cell>
          <cell r="AC182">
            <v>0</v>
          </cell>
          <cell r="AH182">
            <v>0</v>
          </cell>
          <cell r="AM182">
            <v>0</v>
          </cell>
          <cell r="AR182">
            <v>0</v>
          </cell>
          <cell r="AW182">
            <v>0</v>
          </cell>
          <cell r="BB182">
            <v>0</v>
          </cell>
          <cell r="BG182">
            <v>0</v>
          </cell>
        </row>
        <row r="183">
          <cell r="A183" t="str">
            <v>A-WRE-0002</v>
          </cell>
          <cell r="B183" t="str">
            <v>Award</v>
          </cell>
          <cell r="C183" t="str">
            <v>Wrexham County Council</v>
          </cell>
          <cell r="D183" t="str">
            <v>Penycae Community Primary</v>
          </cell>
          <cell r="E183">
            <v>2528268</v>
          </cell>
          <cell r="F183">
            <v>1264134</v>
          </cell>
          <cell r="G183">
            <v>1264134</v>
          </cell>
          <cell r="H183">
            <v>31603.35</v>
          </cell>
          <cell r="L183">
            <v>167389</v>
          </cell>
          <cell r="M183">
            <v>658643</v>
          </cell>
          <cell r="N183">
            <v>438102</v>
          </cell>
          <cell r="S183">
            <v>0</v>
          </cell>
          <cell r="X183">
            <v>0</v>
          </cell>
          <cell r="AC183">
            <v>0</v>
          </cell>
          <cell r="AH183">
            <v>0</v>
          </cell>
          <cell r="AM183">
            <v>0</v>
          </cell>
          <cell r="AR183">
            <v>0</v>
          </cell>
          <cell r="AW183">
            <v>0</v>
          </cell>
          <cell r="BB183">
            <v>0</v>
          </cell>
          <cell r="BG183">
            <v>0</v>
          </cell>
        </row>
        <row r="184">
          <cell r="A184" t="str">
            <v>A-WRE-0003</v>
          </cell>
          <cell r="B184" t="str">
            <v>Award</v>
          </cell>
          <cell r="C184" t="str">
            <v>Wrexham County Council</v>
          </cell>
          <cell r="D184" t="str">
            <v>Alexandra Primary School and Assessment Centre</v>
          </cell>
          <cell r="E184">
            <v>995667</v>
          </cell>
          <cell r="F184">
            <v>497833</v>
          </cell>
          <cell r="G184">
            <v>497834</v>
          </cell>
          <cell r="H184">
            <v>12445.85</v>
          </cell>
          <cell r="L184">
            <v>20000</v>
          </cell>
          <cell r="M184">
            <v>465212</v>
          </cell>
          <cell r="N184">
            <v>0</v>
          </cell>
          <cell r="O184">
            <v>12622</v>
          </cell>
          <cell r="S184">
            <v>12622</v>
          </cell>
          <cell r="X184">
            <v>0</v>
          </cell>
          <cell r="AC184">
            <v>0</v>
          </cell>
          <cell r="AH184">
            <v>0</v>
          </cell>
          <cell r="AM184">
            <v>0</v>
          </cell>
          <cell r="AR184">
            <v>0</v>
          </cell>
          <cell r="AW184">
            <v>0</v>
          </cell>
          <cell r="BB184">
            <v>0</v>
          </cell>
          <cell r="BG184">
            <v>0</v>
          </cell>
        </row>
        <row r="185">
          <cell r="A185" t="str">
            <v>A-WRE-0004</v>
          </cell>
          <cell r="B185" t="str">
            <v>Award</v>
          </cell>
          <cell r="C185" t="str">
            <v>Wrexham County Council</v>
          </cell>
          <cell r="D185" t="str">
            <v>Ysgol Plas Coch Welsh Medium Primary</v>
          </cell>
          <cell r="E185">
            <v>1011979</v>
          </cell>
          <cell r="F185">
            <v>505989</v>
          </cell>
          <cell r="G185">
            <v>505990</v>
          </cell>
          <cell r="H185">
            <v>12649.75</v>
          </cell>
          <cell r="L185">
            <v>20250</v>
          </cell>
          <cell r="M185">
            <v>485740</v>
          </cell>
          <cell r="S185">
            <v>0</v>
          </cell>
          <cell r="X185">
            <v>0</v>
          </cell>
          <cell r="AC185">
            <v>0</v>
          </cell>
          <cell r="AH185">
            <v>0</v>
          </cell>
          <cell r="AM185">
            <v>0</v>
          </cell>
          <cell r="AR185">
            <v>0</v>
          </cell>
          <cell r="AW185">
            <v>0</v>
          </cell>
          <cell r="BB185">
            <v>0</v>
          </cell>
          <cell r="BG185">
            <v>0</v>
          </cell>
        </row>
        <row r="186">
          <cell r="A186" t="str">
            <v>A-WRE-0005</v>
          </cell>
          <cell r="B186" t="str">
            <v>Award</v>
          </cell>
          <cell r="C186" t="str">
            <v>Wrexham County Council</v>
          </cell>
          <cell r="D186" t="str">
            <v>Gwenfro Primary School</v>
          </cell>
          <cell r="E186">
            <v>5123785</v>
          </cell>
          <cell r="F186">
            <v>2561892</v>
          </cell>
          <cell r="G186">
            <v>2561893</v>
          </cell>
          <cell r="H186">
            <v>64047.324999999997</v>
          </cell>
          <cell r="L186">
            <v>370126</v>
          </cell>
          <cell r="M186">
            <v>2150741</v>
          </cell>
          <cell r="N186">
            <v>19</v>
          </cell>
          <cell r="O186">
            <v>41006</v>
          </cell>
          <cell r="S186">
            <v>41006</v>
          </cell>
          <cell r="X186">
            <v>0</v>
          </cell>
          <cell r="AC186">
            <v>0</v>
          </cell>
          <cell r="AH186">
            <v>0</v>
          </cell>
          <cell r="AM186">
            <v>0</v>
          </cell>
          <cell r="AR186">
            <v>0</v>
          </cell>
          <cell r="AW186">
            <v>0</v>
          </cell>
          <cell r="BB186">
            <v>0</v>
          </cell>
          <cell r="BG186">
            <v>0</v>
          </cell>
        </row>
        <row r="187">
          <cell r="A187" t="str">
            <v>A-WRE-0006</v>
          </cell>
          <cell r="B187" t="str">
            <v>Award</v>
          </cell>
          <cell r="C187" t="str">
            <v>Wrexham County Council</v>
          </cell>
          <cell r="D187" t="str">
            <v>Bryn Alyn</v>
          </cell>
          <cell r="E187">
            <v>1750000</v>
          </cell>
          <cell r="F187">
            <v>875000</v>
          </cell>
          <cell r="G187">
            <v>875000</v>
          </cell>
          <cell r="H187">
            <v>21875</v>
          </cell>
          <cell r="L187">
            <v>0</v>
          </cell>
          <cell r="M187">
            <v>445726</v>
          </cell>
          <cell r="N187">
            <v>429274</v>
          </cell>
          <cell r="S187">
            <v>0</v>
          </cell>
          <cell r="X187">
            <v>0</v>
          </cell>
          <cell r="AC187">
            <v>0</v>
          </cell>
          <cell r="AH187">
            <v>0</v>
          </cell>
          <cell r="AM187">
            <v>0</v>
          </cell>
          <cell r="AR187">
            <v>0</v>
          </cell>
          <cell r="AW187">
            <v>0</v>
          </cell>
          <cell r="BB187">
            <v>0</v>
          </cell>
          <cell r="BG187">
            <v>0</v>
          </cell>
        </row>
        <row r="188">
          <cell r="A188" t="str">
            <v>A-WRE-0007</v>
          </cell>
          <cell r="B188" t="str">
            <v>Award</v>
          </cell>
          <cell r="C188" t="str">
            <v>Wrexham County Council</v>
          </cell>
          <cell r="D188" t="str">
            <v>Gwersyllt County Primary School</v>
          </cell>
          <cell r="E188">
            <v>3223902</v>
          </cell>
          <cell r="F188">
            <v>1611951</v>
          </cell>
          <cell r="G188">
            <v>1611951</v>
          </cell>
          <cell r="H188">
            <v>40298.775000000001</v>
          </cell>
          <cell r="N188">
            <v>47796</v>
          </cell>
          <cell r="O188">
            <v>61807</v>
          </cell>
          <cell r="P188">
            <v>250116</v>
          </cell>
          <cell r="Q188">
            <v>500000</v>
          </cell>
          <cell r="R188">
            <v>500000</v>
          </cell>
          <cell r="S188">
            <v>1311923</v>
          </cell>
          <cell r="T188">
            <v>252232</v>
          </cell>
          <cell r="X188">
            <v>252232</v>
          </cell>
          <cell r="AC188">
            <v>0</v>
          </cell>
          <cell r="AH188">
            <v>0</v>
          </cell>
          <cell r="AM188">
            <v>0</v>
          </cell>
          <cell r="AR188">
            <v>0</v>
          </cell>
          <cell r="AW188">
            <v>0</v>
          </cell>
          <cell r="BB188">
            <v>0</v>
          </cell>
          <cell r="BG188">
            <v>0</v>
          </cell>
        </row>
        <row r="189">
          <cell r="A189" t="str">
            <v>A-WRE-0008</v>
          </cell>
          <cell r="B189" t="str">
            <v>Award</v>
          </cell>
          <cell r="C189" t="str">
            <v>Wrexham County Council</v>
          </cell>
          <cell r="D189" t="str">
            <v>Ysgol Morgan Llwyd - WM Secondary</v>
          </cell>
          <cell r="E189">
            <v>1390036</v>
          </cell>
          <cell r="F189">
            <v>695018</v>
          </cell>
          <cell r="G189">
            <v>695018</v>
          </cell>
          <cell r="H189">
            <v>17375.45</v>
          </cell>
          <cell r="N189">
            <v>28587</v>
          </cell>
          <cell r="O189">
            <v>0</v>
          </cell>
          <cell r="P189">
            <v>150000</v>
          </cell>
          <cell r="Q189">
            <v>150000</v>
          </cell>
          <cell r="R189">
            <v>150000</v>
          </cell>
          <cell r="S189">
            <v>450000</v>
          </cell>
          <cell r="T189">
            <v>216431</v>
          </cell>
          <cell r="X189">
            <v>216431</v>
          </cell>
          <cell r="AC189">
            <v>0</v>
          </cell>
          <cell r="AH189">
            <v>0</v>
          </cell>
          <cell r="AM189">
            <v>0</v>
          </cell>
          <cell r="AR189">
            <v>0</v>
          </cell>
          <cell r="AW189">
            <v>0</v>
          </cell>
          <cell r="BB189">
            <v>0</v>
          </cell>
          <cell r="BG189">
            <v>0</v>
          </cell>
        </row>
        <row r="190">
          <cell r="A190" t="str">
            <v>A-WRE-0009</v>
          </cell>
          <cell r="B190" t="str">
            <v>Award</v>
          </cell>
          <cell r="C190" t="str">
            <v>Wrexham County Council</v>
          </cell>
          <cell r="D190" t="str">
            <v>Flexible Learning Centre</v>
          </cell>
          <cell r="E190">
            <v>650000</v>
          </cell>
          <cell r="F190">
            <v>325000</v>
          </cell>
          <cell r="G190">
            <v>325000</v>
          </cell>
          <cell r="H190">
            <v>8125</v>
          </cell>
          <cell r="R190">
            <v>325000</v>
          </cell>
          <cell r="S190">
            <v>325000</v>
          </cell>
          <cell r="X190">
            <v>0</v>
          </cell>
          <cell r="AC190">
            <v>0</v>
          </cell>
          <cell r="BG190">
            <v>0</v>
          </cell>
        </row>
        <row r="191">
          <cell r="A191" t="str">
            <v>B-ANG-0000</v>
          </cell>
          <cell r="B191" t="str">
            <v>SOP</v>
          </cell>
          <cell r="C191" t="str">
            <v>Ynys Mon Cyngor Sir</v>
          </cell>
          <cell r="D191" t="str">
            <v>SOP</v>
          </cell>
          <cell r="E191">
            <v>36140000</v>
          </cell>
          <cell r="X191">
            <v>0</v>
          </cell>
        </row>
        <row r="192">
          <cell r="A192" t="str">
            <v>B-ANG-0001</v>
          </cell>
          <cell r="B192" t="str">
            <v>OBC</v>
          </cell>
          <cell r="C192" t="str">
            <v>Ynys Mon Cyngor Sir</v>
          </cell>
          <cell r="D192" t="str">
            <v>Expansion of Ysgol y Graig &amp; closure of Ysgol Talwrn</v>
          </cell>
          <cell r="E192">
            <v>0</v>
          </cell>
          <cell r="H192">
            <v>0</v>
          </cell>
          <cell r="S192">
            <v>0</v>
          </cell>
          <cell r="X192">
            <v>0</v>
          </cell>
          <cell r="AC192">
            <v>0</v>
          </cell>
          <cell r="AH192">
            <v>0</v>
          </cell>
          <cell r="AM192">
            <v>0</v>
          </cell>
          <cell r="AR192">
            <v>0</v>
          </cell>
          <cell r="AW192">
            <v>0</v>
          </cell>
          <cell r="BB192">
            <v>0</v>
          </cell>
          <cell r="BG192">
            <v>0</v>
          </cell>
        </row>
        <row r="193">
          <cell r="A193" t="str">
            <v>B-BGW-0000</v>
          </cell>
          <cell r="B193" t="str">
            <v>SOP</v>
          </cell>
          <cell r="C193" t="str">
            <v>Blaenau Gwent County Borough Council</v>
          </cell>
          <cell r="D193" t="str">
            <v>SOP</v>
          </cell>
          <cell r="E193">
            <v>0</v>
          </cell>
          <cell r="X193">
            <v>0</v>
          </cell>
        </row>
        <row r="194">
          <cell r="A194" t="str">
            <v>B-BRI-0000</v>
          </cell>
          <cell r="B194" t="str">
            <v>SOP</v>
          </cell>
          <cell r="C194" t="str">
            <v>Bridgend College</v>
          </cell>
          <cell r="D194" t="str">
            <v>SOP</v>
          </cell>
          <cell r="E194">
            <v>0</v>
          </cell>
          <cell r="X194">
            <v>0</v>
          </cell>
        </row>
        <row r="195">
          <cell r="A195" t="str">
            <v>B-BRI-0001</v>
          </cell>
          <cell r="B195" t="str">
            <v>OBC</v>
          </cell>
          <cell r="C195" t="str">
            <v>Bridgend College</v>
          </cell>
          <cell r="D195" t="str">
            <v>STEAM Academy</v>
          </cell>
          <cell r="E195">
            <v>0</v>
          </cell>
          <cell r="H195">
            <v>0</v>
          </cell>
          <cell r="S195">
            <v>0</v>
          </cell>
          <cell r="X195">
            <v>0</v>
          </cell>
          <cell r="AC195">
            <v>0</v>
          </cell>
          <cell r="AH195">
            <v>0</v>
          </cell>
          <cell r="AM195">
            <v>0</v>
          </cell>
          <cell r="AR195">
            <v>0</v>
          </cell>
          <cell r="AW195">
            <v>0</v>
          </cell>
          <cell r="BB195">
            <v>0</v>
          </cell>
          <cell r="BG195">
            <v>0</v>
          </cell>
        </row>
        <row r="196">
          <cell r="A196" t="str">
            <v>B-CAM-0000</v>
          </cell>
          <cell r="B196" t="str">
            <v>SOP</v>
          </cell>
          <cell r="C196" t="str">
            <v>Carmarthenshire County Council</v>
          </cell>
          <cell r="D196" t="str">
            <v>SOP</v>
          </cell>
          <cell r="E196">
            <v>129500000</v>
          </cell>
          <cell r="X196">
            <v>0</v>
          </cell>
        </row>
        <row r="197">
          <cell r="A197" t="str">
            <v>B-CAM-0001</v>
          </cell>
          <cell r="B197" t="str">
            <v>Proforma</v>
          </cell>
          <cell r="C197" t="str">
            <v>Carmarthenshire County Council</v>
          </cell>
          <cell r="D197" t="str">
            <v>Ysgol Pum Heol</v>
          </cell>
          <cell r="E197">
            <v>4072938</v>
          </cell>
          <cell r="F197">
            <v>2036469</v>
          </cell>
          <cell r="G197">
            <v>2036469</v>
          </cell>
          <cell r="H197">
            <v>50911.724999999999</v>
          </cell>
          <cell r="R197">
            <v>173563</v>
          </cell>
          <cell r="S197">
            <v>173563</v>
          </cell>
          <cell r="T197">
            <v>500000</v>
          </cell>
          <cell r="U197">
            <v>800000</v>
          </cell>
          <cell r="V197">
            <v>450000</v>
          </cell>
          <cell r="W197">
            <v>112906</v>
          </cell>
          <cell r="X197">
            <v>1862906</v>
          </cell>
          <cell r="AC197">
            <v>0</v>
          </cell>
          <cell r="BG197">
            <v>0</v>
          </cell>
        </row>
        <row r="198">
          <cell r="A198" t="str">
            <v>B-CAM-0002</v>
          </cell>
          <cell r="B198" t="str">
            <v>Proforma</v>
          </cell>
          <cell r="C198" t="str">
            <v>Carmarthenshire County Council</v>
          </cell>
          <cell r="D198" t="str">
            <v>Ysgol Pembrey</v>
          </cell>
          <cell r="E198">
            <v>7383000</v>
          </cell>
          <cell r="F198">
            <v>2584050</v>
          </cell>
          <cell r="G198">
            <v>4798950</v>
          </cell>
          <cell r="H198">
            <v>119973.75</v>
          </cell>
          <cell r="S198">
            <v>0</v>
          </cell>
          <cell r="T198">
            <v>100000</v>
          </cell>
          <cell r="U198">
            <v>250000</v>
          </cell>
          <cell r="V198">
            <v>400000</v>
          </cell>
          <cell r="W198">
            <v>500000</v>
          </cell>
          <cell r="X198">
            <v>1250000</v>
          </cell>
          <cell r="Y198">
            <v>800000</v>
          </cell>
          <cell r="Z198">
            <v>1200000</v>
          </cell>
          <cell r="AA198">
            <v>900000</v>
          </cell>
          <cell r="AB198">
            <v>648950</v>
          </cell>
          <cell r="AC198">
            <v>3548950</v>
          </cell>
          <cell r="BG198">
            <v>0</v>
          </cell>
        </row>
        <row r="199">
          <cell r="A199" t="str">
            <v>B-CAM-0003</v>
          </cell>
          <cell r="B199" t="str">
            <v>SOC</v>
          </cell>
          <cell r="C199" t="str">
            <v>Carmarthenshire County Council</v>
          </cell>
          <cell r="D199" t="str">
            <v>Ysgol y Castell</v>
          </cell>
          <cell r="E199">
            <v>0</v>
          </cell>
          <cell r="H199">
            <v>0</v>
          </cell>
          <cell r="S199">
            <v>0</v>
          </cell>
          <cell r="X199">
            <v>0</v>
          </cell>
          <cell r="AC199">
            <v>0</v>
          </cell>
          <cell r="AH199">
            <v>0</v>
          </cell>
          <cell r="AM199">
            <v>0</v>
          </cell>
          <cell r="AR199">
            <v>0</v>
          </cell>
          <cell r="AW199">
            <v>0</v>
          </cell>
          <cell r="BB199">
            <v>0</v>
          </cell>
          <cell r="BG199">
            <v>0</v>
          </cell>
        </row>
        <row r="200">
          <cell r="A200" t="str">
            <v>B-CAR-0000</v>
          </cell>
          <cell r="B200" t="str">
            <v>SOP</v>
          </cell>
          <cell r="C200" t="str">
            <v>The City of Cardiff Council</v>
          </cell>
          <cell r="D200" t="str">
            <v>SOP</v>
          </cell>
          <cell r="E200">
            <v>284000000</v>
          </cell>
          <cell r="X200">
            <v>0</v>
          </cell>
        </row>
        <row r="201">
          <cell r="A201" t="str">
            <v>B-CAR-0001</v>
          </cell>
          <cell r="B201" t="str">
            <v>OBC</v>
          </cell>
          <cell r="C201" t="str">
            <v>The City of Cardiff Council</v>
          </cell>
          <cell r="D201" t="str">
            <v>St Mary the Virgin</v>
          </cell>
          <cell r="E201">
            <v>0</v>
          </cell>
          <cell r="H201">
            <v>0</v>
          </cell>
          <cell r="S201">
            <v>0</v>
          </cell>
          <cell r="X201">
            <v>0</v>
          </cell>
          <cell r="AC201">
            <v>0</v>
          </cell>
          <cell r="AH201">
            <v>0</v>
          </cell>
          <cell r="AM201">
            <v>0</v>
          </cell>
          <cell r="AR201">
            <v>0</v>
          </cell>
          <cell r="AW201">
            <v>0</v>
          </cell>
          <cell r="BB201">
            <v>0</v>
          </cell>
          <cell r="BG201">
            <v>0</v>
          </cell>
        </row>
        <row r="202">
          <cell r="A202" t="str">
            <v>B-CAR-0002</v>
          </cell>
          <cell r="B202" t="str">
            <v>OBC</v>
          </cell>
          <cell r="C202" t="str">
            <v>The City of Cardiff Council</v>
          </cell>
          <cell r="D202" t="str">
            <v>Fitzalan High School</v>
          </cell>
          <cell r="E202">
            <v>0</v>
          </cell>
          <cell r="H202">
            <v>0</v>
          </cell>
          <cell r="S202">
            <v>0</v>
          </cell>
          <cell r="X202">
            <v>0</v>
          </cell>
          <cell r="AC202">
            <v>0</v>
          </cell>
          <cell r="AH202">
            <v>0</v>
          </cell>
          <cell r="AM202">
            <v>0</v>
          </cell>
          <cell r="AR202">
            <v>0</v>
          </cell>
          <cell r="AW202">
            <v>0</v>
          </cell>
          <cell r="BB202">
            <v>0</v>
          </cell>
          <cell r="BG202">
            <v>0</v>
          </cell>
        </row>
        <row r="203">
          <cell r="A203" t="str">
            <v>B-CAR-0003</v>
          </cell>
          <cell r="B203" t="str">
            <v>SOC</v>
          </cell>
          <cell r="C203" t="str">
            <v>The City of Cardiff Council</v>
          </cell>
          <cell r="D203" t="str">
            <v>Cantonian High School</v>
          </cell>
          <cell r="E203">
            <v>0</v>
          </cell>
          <cell r="H203">
            <v>0</v>
          </cell>
          <cell r="S203">
            <v>0</v>
          </cell>
          <cell r="X203">
            <v>0</v>
          </cell>
          <cell r="AC203">
            <v>0</v>
          </cell>
          <cell r="AH203">
            <v>0</v>
          </cell>
          <cell r="AM203">
            <v>0</v>
          </cell>
          <cell r="AR203">
            <v>0</v>
          </cell>
          <cell r="AW203">
            <v>0</v>
          </cell>
          <cell r="BB203">
            <v>0</v>
          </cell>
          <cell r="BG203">
            <v>0</v>
          </cell>
        </row>
        <row r="204">
          <cell r="A204" t="str">
            <v>B-CGW-0000</v>
          </cell>
          <cell r="B204" t="str">
            <v>SOP</v>
          </cell>
          <cell r="C204" t="str">
            <v>Coleg Gwent</v>
          </cell>
          <cell r="D204" t="str">
            <v>SOP</v>
          </cell>
          <cell r="E204">
            <v>3400077</v>
          </cell>
          <cell r="F204">
            <v>1190027</v>
          </cell>
          <cell r="G204">
            <v>2210050</v>
          </cell>
          <cell r="X204">
            <v>0</v>
          </cell>
        </row>
        <row r="205">
          <cell r="A205" t="str">
            <v>B-CGW-0001</v>
          </cell>
          <cell r="B205" t="str">
            <v>Proforma</v>
          </cell>
          <cell r="C205" t="str">
            <v>Coleg Gwent</v>
          </cell>
          <cell r="D205" t="str">
            <v>Catering at Usk Campus</v>
          </cell>
          <cell r="E205">
            <v>3400077</v>
          </cell>
          <cell r="F205">
            <v>1190027</v>
          </cell>
          <cell r="G205">
            <v>2210050</v>
          </cell>
          <cell r="H205">
            <v>55251.25</v>
          </cell>
          <cell r="S205">
            <v>0</v>
          </cell>
          <cell r="T205">
            <v>41308</v>
          </cell>
          <cell r="U205">
            <v>28411</v>
          </cell>
          <cell r="V205">
            <v>22776</v>
          </cell>
          <cell r="W205">
            <v>7593</v>
          </cell>
          <cell r="X205">
            <v>100088</v>
          </cell>
          <cell r="Y205">
            <v>101093</v>
          </cell>
          <cell r="Z205">
            <v>324930</v>
          </cell>
          <cell r="AA205">
            <v>503999</v>
          </cell>
          <cell r="AB205">
            <v>369697</v>
          </cell>
          <cell r="AC205">
            <v>1299719</v>
          </cell>
          <cell r="AD205">
            <v>448357</v>
          </cell>
          <cell r="AE205">
            <v>314142</v>
          </cell>
          <cell r="AH205">
            <v>762499</v>
          </cell>
          <cell r="AJ205">
            <v>47744</v>
          </cell>
          <cell r="AM205">
            <v>47744</v>
          </cell>
          <cell r="AR205">
            <v>0</v>
          </cell>
          <cell r="AW205">
            <v>0</v>
          </cell>
          <cell r="BB205">
            <v>0</v>
          </cell>
          <cell r="BG205">
            <v>0</v>
          </cell>
        </row>
        <row r="206">
          <cell r="A206" t="str">
            <v>B-CMB-0000</v>
          </cell>
          <cell r="B206" t="str">
            <v>SOP</v>
          </cell>
          <cell r="C206" t="str">
            <v>Coleg Cambria</v>
          </cell>
          <cell r="D206" t="str">
            <v>SOP</v>
          </cell>
          <cell r="X206">
            <v>0</v>
          </cell>
        </row>
        <row r="207">
          <cell r="A207" t="str">
            <v>B-CMB-0001</v>
          </cell>
          <cell r="B207" t="str">
            <v>Proforma</v>
          </cell>
          <cell r="C207" t="str">
            <v>Coleg Cambria</v>
          </cell>
          <cell r="D207" t="str">
            <v>Yale Technology Hub</v>
          </cell>
          <cell r="E207">
            <v>20650000</v>
          </cell>
          <cell r="F207">
            <v>7227500</v>
          </cell>
          <cell r="G207">
            <v>13422500</v>
          </cell>
          <cell r="H207">
            <v>335562.5</v>
          </cell>
          <cell r="R207">
            <v>3450000</v>
          </cell>
          <cell r="S207">
            <v>3450000</v>
          </cell>
          <cell r="T207">
            <v>2700500</v>
          </cell>
          <cell r="U207">
            <v>2775000</v>
          </cell>
          <cell r="V207">
            <v>2550000</v>
          </cell>
          <cell r="W207">
            <v>1947000</v>
          </cell>
          <cell r="X207">
            <v>9972500</v>
          </cell>
          <cell r="AW207">
            <v>0</v>
          </cell>
          <cell r="BB207">
            <v>0</v>
          </cell>
          <cell r="BG207">
            <v>0</v>
          </cell>
        </row>
        <row r="208">
          <cell r="A208" t="str">
            <v>B-CON-0000</v>
          </cell>
          <cell r="B208" t="str">
            <v>SOP</v>
          </cell>
          <cell r="C208" t="str">
            <v>Conwy County Borough Council</v>
          </cell>
          <cell r="D208" t="str">
            <v>SOP</v>
          </cell>
          <cell r="E208">
            <v>43100000</v>
          </cell>
          <cell r="X208">
            <v>0</v>
          </cell>
        </row>
        <row r="209">
          <cell r="A209" t="str">
            <v>B-CON-0001</v>
          </cell>
          <cell r="B209" t="str">
            <v>BJC</v>
          </cell>
          <cell r="C209" t="str">
            <v>Conwy County Borough Council</v>
          </cell>
          <cell r="D209" t="str">
            <v>Ysgol y Gogarth</v>
          </cell>
          <cell r="E209">
            <v>0</v>
          </cell>
          <cell r="H209">
            <v>0</v>
          </cell>
          <cell r="S209">
            <v>0</v>
          </cell>
          <cell r="X209">
            <v>0</v>
          </cell>
          <cell r="AC209">
            <v>0</v>
          </cell>
          <cell r="AH209">
            <v>0</v>
          </cell>
          <cell r="AM209">
            <v>0</v>
          </cell>
          <cell r="AR209">
            <v>0</v>
          </cell>
          <cell r="AW209">
            <v>0</v>
          </cell>
          <cell r="BB209">
            <v>0</v>
          </cell>
          <cell r="BG209">
            <v>0</v>
          </cell>
        </row>
        <row r="210">
          <cell r="A210" t="str">
            <v>B-FLI-0000</v>
          </cell>
          <cell r="B210" t="str">
            <v>SOP</v>
          </cell>
          <cell r="C210" t="str">
            <v>Flintshire County Council</v>
          </cell>
          <cell r="D210" t="str">
            <v>SOP</v>
          </cell>
          <cell r="E210">
            <v>85400000</v>
          </cell>
          <cell r="X210">
            <v>0</v>
          </cell>
        </row>
        <row r="211">
          <cell r="A211" t="str">
            <v>B-FLI-0001</v>
          </cell>
          <cell r="B211" t="str">
            <v>Proforma</v>
          </cell>
          <cell r="C211" t="str">
            <v>Flintshire County Council</v>
          </cell>
          <cell r="D211" t="str">
            <v>Connah's Quay High School - Phase 3</v>
          </cell>
          <cell r="E211">
            <v>4000000</v>
          </cell>
          <cell r="F211">
            <v>1400000</v>
          </cell>
          <cell r="G211">
            <v>2600000</v>
          </cell>
          <cell r="H211">
            <v>65000</v>
          </cell>
          <cell r="R211">
            <v>600000</v>
          </cell>
          <cell r="S211">
            <v>600000</v>
          </cell>
          <cell r="T211">
            <v>500000</v>
          </cell>
          <cell r="U211">
            <v>500000</v>
          </cell>
          <cell r="V211">
            <v>500000</v>
          </cell>
          <cell r="W211">
            <v>500000</v>
          </cell>
          <cell r="X211">
            <v>2000000</v>
          </cell>
          <cell r="AC211">
            <v>0</v>
          </cell>
          <cell r="BG211">
            <v>0</v>
          </cell>
        </row>
        <row r="212">
          <cell r="A212" t="str">
            <v>B-FLI-0002</v>
          </cell>
          <cell r="B212" t="str">
            <v>OBC</v>
          </cell>
          <cell r="C212" t="str">
            <v>Flintshire County Council</v>
          </cell>
          <cell r="D212" t="str">
            <v>Queensferry Community Primary School</v>
          </cell>
          <cell r="E212">
            <v>0</v>
          </cell>
          <cell r="H212">
            <v>0</v>
          </cell>
          <cell r="S212">
            <v>0</v>
          </cell>
          <cell r="X212">
            <v>0</v>
          </cell>
          <cell r="AC212">
            <v>0</v>
          </cell>
          <cell r="AH212">
            <v>0</v>
          </cell>
          <cell r="AM212">
            <v>0</v>
          </cell>
          <cell r="AR212">
            <v>0</v>
          </cell>
          <cell r="AW212">
            <v>0</v>
          </cell>
          <cell r="BB212">
            <v>0</v>
          </cell>
          <cell r="BG212">
            <v>0</v>
          </cell>
        </row>
        <row r="213">
          <cell r="A213" t="str">
            <v>B-GLM-0000</v>
          </cell>
          <cell r="B213" t="str">
            <v>SOP</v>
          </cell>
          <cell r="C213" t="str">
            <v>Grwp Llandrillo Menai</v>
          </cell>
          <cell r="D213" t="str">
            <v>SOP</v>
          </cell>
          <cell r="E213">
            <v>57400000</v>
          </cell>
          <cell r="F213">
            <v>20740000</v>
          </cell>
          <cell r="G213">
            <v>36660000</v>
          </cell>
          <cell r="X213">
            <v>0</v>
          </cell>
        </row>
        <row r="214">
          <cell r="A214" t="str">
            <v>B-GLM-0001</v>
          </cell>
          <cell r="B214" t="str">
            <v>SOC</v>
          </cell>
          <cell r="C214" t="str">
            <v>Grwp Llandrillo Menai</v>
          </cell>
          <cell r="D214" t="str">
            <v>New Bangor Campus</v>
          </cell>
          <cell r="E214">
            <v>0</v>
          </cell>
          <cell r="H214">
            <v>0</v>
          </cell>
          <cell r="S214">
            <v>0</v>
          </cell>
          <cell r="X214">
            <v>0</v>
          </cell>
          <cell r="AC214">
            <v>0</v>
          </cell>
          <cell r="AH214">
            <v>0</v>
          </cell>
          <cell r="AM214">
            <v>0</v>
          </cell>
          <cell r="AR214">
            <v>0</v>
          </cell>
          <cell r="AW214">
            <v>0</v>
          </cell>
          <cell r="BB214">
            <v>0</v>
          </cell>
          <cell r="BG214">
            <v>0</v>
          </cell>
        </row>
        <row r="215">
          <cell r="A215" t="str">
            <v>B-GLM-0002</v>
          </cell>
          <cell r="B215" t="str">
            <v>BJC</v>
          </cell>
          <cell r="C215" t="str">
            <v>Grwp Llandrillo Menai</v>
          </cell>
          <cell r="D215" t="str">
            <v>Glynllifon Small Animal &amp; Veterniary Nurse Training Centre</v>
          </cell>
          <cell r="E215">
            <v>0</v>
          </cell>
          <cell r="H215">
            <v>0</v>
          </cell>
          <cell r="S215">
            <v>0</v>
          </cell>
          <cell r="X215">
            <v>0</v>
          </cell>
          <cell r="AC215">
            <v>0</v>
          </cell>
          <cell r="AH215">
            <v>0</v>
          </cell>
          <cell r="AM215">
            <v>0</v>
          </cell>
          <cell r="AR215">
            <v>0</v>
          </cell>
          <cell r="AW215">
            <v>0</v>
          </cell>
          <cell r="BB215">
            <v>0</v>
          </cell>
          <cell r="BG215">
            <v>0</v>
          </cell>
        </row>
        <row r="216">
          <cell r="A216" t="str">
            <v>B-GWY-0000</v>
          </cell>
          <cell r="B216" t="str">
            <v>SOP</v>
          </cell>
          <cell r="C216" t="str">
            <v>Gwynedd County Council</v>
          </cell>
          <cell r="D216" t="str">
            <v>SOP</v>
          </cell>
          <cell r="E216">
            <v>0</v>
          </cell>
          <cell r="S216">
            <v>0</v>
          </cell>
          <cell r="X216">
            <v>0</v>
          </cell>
          <cell r="AC216">
            <v>0</v>
          </cell>
          <cell r="AH216">
            <v>0</v>
          </cell>
          <cell r="AM216">
            <v>0</v>
          </cell>
          <cell r="AR216">
            <v>0</v>
          </cell>
          <cell r="AW216">
            <v>0</v>
          </cell>
          <cell r="BB216">
            <v>0</v>
          </cell>
          <cell r="BG216">
            <v>0</v>
          </cell>
        </row>
        <row r="217">
          <cell r="A217" t="str">
            <v>B-GWY-0001</v>
          </cell>
          <cell r="B217" t="str">
            <v>BJC</v>
          </cell>
          <cell r="C217" t="str">
            <v>Gwynedd County Council</v>
          </cell>
          <cell r="D217" t="str">
            <v>Phase 1 - Correcting the disparity in the condition and suitability</v>
          </cell>
          <cell r="E217">
            <v>0</v>
          </cell>
          <cell r="H217">
            <v>0</v>
          </cell>
          <cell r="S217">
            <v>0</v>
          </cell>
          <cell r="X217">
            <v>0</v>
          </cell>
          <cell r="AC217">
            <v>0</v>
          </cell>
          <cell r="AH217">
            <v>0</v>
          </cell>
          <cell r="AM217">
            <v>0</v>
          </cell>
          <cell r="AR217">
            <v>0</v>
          </cell>
          <cell r="AW217">
            <v>0</v>
          </cell>
          <cell r="BB217">
            <v>0</v>
          </cell>
          <cell r="BG217">
            <v>0</v>
          </cell>
        </row>
        <row r="218">
          <cell r="A218" t="str">
            <v>B-NEW-0000</v>
          </cell>
          <cell r="B218" t="str">
            <v>SOP</v>
          </cell>
          <cell r="C218" t="str">
            <v>Newport City Council</v>
          </cell>
          <cell r="D218" t="str">
            <v>SOP</v>
          </cell>
          <cell r="E218">
            <v>70000000</v>
          </cell>
          <cell r="F218">
            <v>24500000</v>
          </cell>
          <cell r="G218">
            <v>45500000</v>
          </cell>
          <cell r="X218">
            <v>0</v>
          </cell>
        </row>
        <row r="219">
          <cell r="A219" t="str">
            <v>B-NEW-0001</v>
          </cell>
          <cell r="B219" t="str">
            <v>OBC</v>
          </cell>
          <cell r="C219" t="str">
            <v>Newport City Council</v>
          </cell>
          <cell r="D219" t="str">
            <v>Ysgol Gyfun Is Coed - Phase II</v>
          </cell>
          <cell r="E219">
            <v>0</v>
          </cell>
          <cell r="H219">
            <v>0</v>
          </cell>
          <cell r="S219">
            <v>0</v>
          </cell>
          <cell r="X219">
            <v>0</v>
          </cell>
          <cell r="AC219">
            <v>0</v>
          </cell>
          <cell r="AH219">
            <v>0</v>
          </cell>
          <cell r="AM219">
            <v>0</v>
          </cell>
          <cell r="AR219">
            <v>0</v>
          </cell>
          <cell r="AW219">
            <v>0</v>
          </cell>
          <cell r="BB219">
            <v>0</v>
          </cell>
          <cell r="BG219">
            <v>0</v>
          </cell>
        </row>
        <row r="220">
          <cell r="A220" t="str">
            <v>B-NEW-0002</v>
          </cell>
          <cell r="B220" t="str">
            <v>BJC</v>
          </cell>
          <cell r="C220" t="str">
            <v>Newport City Council</v>
          </cell>
          <cell r="D220" t="str">
            <v>Glan Llyn Primary School</v>
          </cell>
          <cell r="E220">
            <v>800000</v>
          </cell>
          <cell r="F220">
            <v>280000</v>
          </cell>
          <cell r="G220">
            <v>520000</v>
          </cell>
          <cell r="H220">
            <v>13000</v>
          </cell>
          <cell r="S220">
            <v>0</v>
          </cell>
          <cell r="X220">
            <v>0</v>
          </cell>
          <cell r="AC220">
            <v>0</v>
          </cell>
          <cell r="AH220">
            <v>0</v>
          </cell>
          <cell r="AM220">
            <v>0</v>
          </cell>
          <cell r="AR220">
            <v>0</v>
          </cell>
          <cell r="AW220">
            <v>0</v>
          </cell>
          <cell r="BB220">
            <v>0</v>
          </cell>
          <cell r="BG220">
            <v>0</v>
          </cell>
        </row>
        <row r="221">
          <cell r="A221" t="str">
            <v>B-NPC-0000</v>
          </cell>
          <cell r="B221" t="str">
            <v>SOP</v>
          </cell>
          <cell r="C221" t="str">
            <v>NPTC Group</v>
          </cell>
          <cell r="D221" t="str">
            <v>SOP</v>
          </cell>
          <cell r="X221">
            <v>0</v>
          </cell>
        </row>
        <row r="222">
          <cell r="A222" t="str">
            <v>B-NPC-0001</v>
          </cell>
          <cell r="B222" t="str">
            <v>SOC</v>
          </cell>
          <cell r="C222" t="str">
            <v>NPTC Group</v>
          </cell>
          <cell r="D222" t="str">
            <v>Brecon Campus</v>
          </cell>
          <cell r="E222">
            <v>0</v>
          </cell>
          <cell r="H222">
            <v>0</v>
          </cell>
          <cell r="S222">
            <v>0</v>
          </cell>
          <cell r="X222">
            <v>0</v>
          </cell>
          <cell r="AC222">
            <v>0</v>
          </cell>
          <cell r="AH222">
            <v>0</v>
          </cell>
          <cell r="AM222">
            <v>0</v>
          </cell>
          <cell r="AR222">
            <v>0</v>
          </cell>
          <cell r="AW222">
            <v>0</v>
          </cell>
          <cell r="BB222">
            <v>0</v>
          </cell>
          <cell r="BG222">
            <v>0</v>
          </cell>
        </row>
        <row r="223">
          <cell r="A223" t="str">
            <v>B-NPT-0000</v>
          </cell>
          <cell r="B223" t="str">
            <v>SOP</v>
          </cell>
          <cell r="C223" t="str">
            <v>Neath Port Talbot County Borough Council</v>
          </cell>
          <cell r="D223" t="str">
            <v>SOP</v>
          </cell>
          <cell r="E223">
            <v>67000000</v>
          </cell>
          <cell r="X223">
            <v>0</v>
          </cell>
        </row>
        <row r="224">
          <cell r="A224" t="str">
            <v>B-NPT-0001</v>
          </cell>
          <cell r="B224" t="str">
            <v>Proforma</v>
          </cell>
          <cell r="C224" t="str">
            <v>Neath Port Talbot County Borough Council</v>
          </cell>
          <cell r="D224" t="str">
            <v>Cefn Saeson</v>
          </cell>
          <cell r="E224">
            <v>29000000</v>
          </cell>
          <cell r="F224">
            <v>6150000</v>
          </cell>
          <cell r="G224">
            <v>22850000</v>
          </cell>
          <cell r="H224">
            <v>571250</v>
          </cell>
          <cell r="S224">
            <v>0</v>
          </cell>
          <cell r="W224">
            <v>4400000</v>
          </cell>
          <cell r="X224">
            <v>4400000</v>
          </cell>
          <cell r="AB224">
            <v>11000000</v>
          </cell>
          <cell r="AC224">
            <v>11000000</v>
          </cell>
          <cell r="AG224">
            <v>7450000</v>
          </cell>
          <cell r="AH224">
            <v>7450000</v>
          </cell>
          <cell r="AM224">
            <v>0</v>
          </cell>
          <cell r="AR224">
            <v>0</v>
          </cell>
          <cell r="AW224">
            <v>0</v>
          </cell>
          <cell r="BB224">
            <v>0</v>
          </cell>
          <cell r="BG224">
            <v>0</v>
          </cell>
        </row>
        <row r="225">
          <cell r="A225" t="str">
            <v>B-PCC-0000</v>
          </cell>
          <cell r="B225" t="str">
            <v>SOP</v>
          </cell>
          <cell r="C225" t="str">
            <v>Pembrokeshire County Council</v>
          </cell>
          <cell r="D225" t="str">
            <v>SOP</v>
          </cell>
          <cell r="E225">
            <v>106400000</v>
          </cell>
          <cell r="F225">
            <v>37240000</v>
          </cell>
          <cell r="G225">
            <v>69160000</v>
          </cell>
          <cell r="S225">
            <v>0</v>
          </cell>
          <cell r="X225">
            <v>0</v>
          </cell>
          <cell r="AC225">
            <v>0</v>
          </cell>
          <cell r="AH225">
            <v>0</v>
          </cell>
          <cell r="AM225">
            <v>0</v>
          </cell>
          <cell r="AR225">
            <v>0</v>
          </cell>
          <cell r="AW225">
            <v>0</v>
          </cell>
          <cell r="BB225">
            <v>0</v>
          </cell>
          <cell r="BG225">
            <v>0</v>
          </cell>
        </row>
        <row r="226">
          <cell r="A226" t="str">
            <v>B-PCC-0001</v>
          </cell>
          <cell r="B226" t="str">
            <v>SOC</v>
          </cell>
          <cell r="C226" t="str">
            <v>Pembrokeshire County Council</v>
          </cell>
          <cell r="D226" t="str">
            <v>Haverfordwest VC High School</v>
          </cell>
          <cell r="E226">
            <v>0</v>
          </cell>
          <cell r="H226">
            <v>0</v>
          </cell>
          <cell r="S226">
            <v>0</v>
          </cell>
          <cell r="X226">
            <v>0</v>
          </cell>
          <cell r="AC226">
            <v>0</v>
          </cell>
          <cell r="AH226">
            <v>0</v>
          </cell>
          <cell r="AM226">
            <v>0</v>
          </cell>
          <cell r="AR226">
            <v>0</v>
          </cell>
          <cell r="AW226">
            <v>0</v>
          </cell>
          <cell r="BB226">
            <v>0</v>
          </cell>
          <cell r="BG226">
            <v>0</v>
          </cell>
        </row>
        <row r="227">
          <cell r="A227" t="str">
            <v>B-PCC-0002</v>
          </cell>
          <cell r="B227" t="str">
            <v>SOC</v>
          </cell>
          <cell r="C227" t="str">
            <v>Pembrokeshire County Council</v>
          </cell>
          <cell r="D227" t="str">
            <v>Milford Haven Secondary School</v>
          </cell>
          <cell r="E227">
            <v>0</v>
          </cell>
          <cell r="H227">
            <v>0</v>
          </cell>
          <cell r="S227">
            <v>0</v>
          </cell>
          <cell r="X227">
            <v>0</v>
          </cell>
          <cell r="AC227">
            <v>0</v>
          </cell>
          <cell r="AH227">
            <v>0</v>
          </cell>
          <cell r="AM227">
            <v>0</v>
          </cell>
          <cell r="AR227">
            <v>0</v>
          </cell>
          <cell r="AW227">
            <v>0</v>
          </cell>
          <cell r="BB227">
            <v>0</v>
          </cell>
          <cell r="BG227">
            <v>0</v>
          </cell>
        </row>
        <row r="228">
          <cell r="A228" t="str">
            <v>B-PEM-0000</v>
          </cell>
          <cell r="B228" t="str">
            <v>SOP</v>
          </cell>
          <cell r="C228" t="str">
            <v>Pembrokeshire College</v>
          </cell>
          <cell r="D228" t="str">
            <v>SOP</v>
          </cell>
          <cell r="E228">
            <v>0</v>
          </cell>
          <cell r="S228">
            <v>0</v>
          </cell>
          <cell r="X228">
            <v>0</v>
          </cell>
          <cell r="AC228">
            <v>0</v>
          </cell>
          <cell r="AH228">
            <v>0</v>
          </cell>
          <cell r="AM228">
            <v>0</v>
          </cell>
          <cell r="AR228">
            <v>0</v>
          </cell>
          <cell r="AW228">
            <v>0</v>
          </cell>
          <cell r="BB228">
            <v>0</v>
          </cell>
          <cell r="BG228">
            <v>0</v>
          </cell>
        </row>
        <row r="229">
          <cell r="A229" t="str">
            <v>B-PEM-0001</v>
          </cell>
          <cell r="B229" t="str">
            <v>BJC</v>
          </cell>
          <cell r="C229" t="str">
            <v>Pembrokeshire College</v>
          </cell>
          <cell r="D229" t="str">
            <v>3G Pitch</v>
          </cell>
          <cell r="E229">
            <v>0</v>
          </cell>
          <cell r="H229">
            <v>0</v>
          </cell>
          <cell r="S229">
            <v>0</v>
          </cell>
          <cell r="X229">
            <v>0</v>
          </cell>
          <cell r="AC229">
            <v>0</v>
          </cell>
          <cell r="AH229">
            <v>0</v>
          </cell>
          <cell r="AM229">
            <v>0</v>
          </cell>
          <cell r="AR229">
            <v>0</v>
          </cell>
          <cell r="AW229">
            <v>0</v>
          </cell>
          <cell r="BB229">
            <v>0</v>
          </cell>
          <cell r="BG229">
            <v>0</v>
          </cell>
        </row>
        <row r="230">
          <cell r="A230" t="str">
            <v>B-RCT-0000</v>
          </cell>
          <cell r="B230" t="str">
            <v>SOP</v>
          </cell>
          <cell r="C230" t="str">
            <v>Rhondda Cynon Taf County Borough Council</v>
          </cell>
          <cell r="D230" t="str">
            <v>SOP</v>
          </cell>
          <cell r="E230">
            <v>167400000</v>
          </cell>
          <cell r="X230">
            <v>0</v>
          </cell>
        </row>
        <row r="231">
          <cell r="A231" t="str">
            <v>B-RCT-0001</v>
          </cell>
          <cell r="B231" t="str">
            <v>SOC</v>
          </cell>
          <cell r="C231" t="str">
            <v>Rhondda Cynon Taf County Borough Council</v>
          </cell>
          <cell r="D231" t="str">
            <v>Hirwaun Primary &amp; Penderyn Community Primary</v>
          </cell>
          <cell r="E231">
            <v>0</v>
          </cell>
          <cell r="H231">
            <v>0</v>
          </cell>
          <cell r="S231">
            <v>0</v>
          </cell>
          <cell r="X231">
            <v>0</v>
          </cell>
          <cell r="AC231">
            <v>0</v>
          </cell>
          <cell r="AH231">
            <v>0</v>
          </cell>
          <cell r="AM231">
            <v>0</v>
          </cell>
          <cell r="AR231">
            <v>0</v>
          </cell>
          <cell r="AW231">
            <v>0</v>
          </cell>
          <cell r="BB231">
            <v>0</v>
          </cell>
          <cell r="BG231">
            <v>0</v>
          </cell>
        </row>
        <row r="232">
          <cell r="A232" t="str">
            <v>B-SWA-0000</v>
          </cell>
          <cell r="B232" t="str">
            <v>SOP</v>
          </cell>
          <cell r="C232" t="str">
            <v>Swansea (City &amp; County of)</v>
          </cell>
          <cell r="D232" t="str">
            <v>SOP</v>
          </cell>
          <cell r="E232">
            <v>134465384</v>
          </cell>
          <cell r="F232">
            <v>41009760</v>
          </cell>
          <cell r="G232">
            <v>93455624</v>
          </cell>
          <cell r="X232">
            <v>0</v>
          </cell>
        </row>
        <row r="233">
          <cell r="A233" t="str">
            <v>B-SWA-0001</v>
          </cell>
          <cell r="B233" t="str">
            <v>Proforma</v>
          </cell>
          <cell r="C233" t="str">
            <v>Swansea (City &amp; County of)</v>
          </cell>
          <cell r="D233" t="str">
            <v>EOTAS</v>
          </cell>
          <cell r="E233">
            <v>8743528</v>
          </cell>
          <cell r="F233">
            <v>4371764</v>
          </cell>
          <cell r="G233">
            <v>4371764</v>
          </cell>
          <cell r="H233">
            <v>109294.1</v>
          </cell>
          <cell r="R233">
            <v>765417</v>
          </cell>
          <cell r="S233">
            <v>765417</v>
          </cell>
          <cell r="T233">
            <v>1426682</v>
          </cell>
          <cell r="U233">
            <v>1426682</v>
          </cell>
          <cell r="V233">
            <v>1426682</v>
          </cell>
          <cell r="W233">
            <v>1426682</v>
          </cell>
          <cell r="X233">
            <v>5706728</v>
          </cell>
          <cell r="Y233">
            <v>14250</v>
          </cell>
          <cell r="Z233">
            <v>14250</v>
          </cell>
          <cell r="AA233">
            <v>14250</v>
          </cell>
          <cell r="AB233">
            <v>14250</v>
          </cell>
          <cell r="AC233">
            <v>57000</v>
          </cell>
          <cell r="BG233">
            <v>0</v>
          </cell>
        </row>
        <row r="234">
          <cell r="A234" t="str">
            <v>B-SWA-0002</v>
          </cell>
          <cell r="B234" t="str">
            <v>OBC</v>
          </cell>
          <cell r="C234" t="str">
            <v>Swansea (City &amp; County of)</v>
          </cell>
          <cell r="D234" t="str">
            <v>YGG Tirdeunaw WM Primary</v>
          </cell>
          <cell r="E234">
            <v>0</v>
          </cell>
          <cell r="H234">
            <v>0</v>
          </cell>
          <cell r="S234">
            <v>0</v>
          </cell>
          <cell r="X234">
            <v>0</v>
          </cell>
          <cell r="AC234">
            <v>0</v>
          </cell>
          <cell r="AH234">
            <v>0</v>
          </cell>
          <cell r="AM234">
            <v>0</v>
          </cell>
          <cell r="AR234">
            <v>0</v>
          </cell>
          <cell r="AW234">
            <v>0</v>
          </cell>
          <cell r="BB234">
            <v>0</v>
          </cell>
          <cell r="BG234">
            <v>0</v>
          </cell>
        </row>
        <row r="235">
          <cell r="A235" t="str">
            <v>B-SWA-0003</v>
          </cell>
          <cell r="B235" t="str">
            <v>OBC</v>
          </cell>
          <cell r="C235" t="str">
            <v>Swansea (City &amp; County of)</v>
          </cell>
          <cell r="D235" t="str">
            <v>YGG Tan-y-Lan</v>
          </cell>
          <cell r="E235">
            <v>0</v>
          </cell>
          <cell r="H235">
            <v>0</v>
          </cell>
          <cell r="S235">
            <v>0</v>
          </cell>
          <cell r="X235">
            <v>0</v>
          </cell>
          <cell r="AC235">
            <v>0</v>
          </cell>
          <cell r="AH235">
            <v>0</v>
          </cell>
          <cell r="AM235">
            <v>0</v>
          </cell>
          <cell r="AR235">
            <v>0</v>
          </cell>
          <cell r="AW235">
            <v>0</v>
          </cell>
          <cell r="BB235">
            <v>0</v>
          </cell>
          <cell r="BG235">
            <v>0</v>
          </cell>
        </row>
        <row r="236">
          <cell r="A236" t="str">
            <v>B-SWA-0004</v>
          </cell>
          <cell r="B236" t="str">
            <v>OBC</v>
          </cell>
          <cell r="C236" t="str">
            <v>Swansea (City &amp; County of)</v>
          </cell>
          <cell r="D236" t="str">
            <v>Bishopston Comprehensive School</v>
          </cell>
          <cell r="E236">
            <v>0</v>
          </cell>
          <cell r="H236">
            <v>0</v>
          </cell>
          <cell r="S236">
            <v>0</v>
          </cell>
          <cell r="X236">
            <v>0</v>
          </cell>
          <cell r="AC236">
            <v>0</v>
          </cell>
          <cell r="AH236">
            <v>0</v>
          </cell>
          <cell r="AM236">
            <v>0</v>
          </cell>
          <cell r="AR236">
            <v>0</v>
          </cell>
          <cell r="AW236">
            <v>0</v>
          </cell>
          <cell r="BB236">
            <v>0</v>
          </cell>
          <cell r="BG236">
            <v>0</v>
          </cell>
        </row>
        <row r="237">
          <cell r="A237" t="str">
            <v>B-TOR-0000</v>
          </cell>
          <cell r="B237" t="str">
            <v>SOP</v>
          </cell>
          <cell r="C237" t="str">
            <v>Torfaen County Borough Council</v>
          </cell>
          <cell r="D237" t="str">
            <v>SOP</v>
          </cell>
          <cell r="E237">
            <v>45900000</v>
          </cell>
          <cell r="X237">
            <v>0</v>
          </cell>
        </row>
        <row r="238">
          <cell r="A238" t="str">
            <v>B-TOR-0001</v>
          </cell>
          <cell r="B238" t="str">
            <v>OBC</v>
          </cell>
          <cell r="C238" t="str">
            <v>Torfaen County Borough Council</v>
          </cell>
          <cell r="D238" t="str">
            <v>3-16 Roman Catholic School</v>
          </cell>
          <cell r="E238">
            <v>0</v>
          </cell>
          <cell r="H238">
            <v>0</v>
          </cell>
          <cell r="S238">
            <v>0</v>
          </cell>
          <cell r="X238">
            <v>0</v>
          </cell>
          <cell r="AC238">
            <v>0</v>
          </cell>
          <cell r="AH238">
            <v>0</v>
          </cell>
          <cell r="AM238">
            <v>0</v>
          </cell>
          <cell r="AR238">
            <v>0</v>
          </cell>
          <cell r="AW238">
            <v>0</v>
          </cell>
          <cell r="BB238">
            <v>0</v>
          </cell>
          <cell r="BG238">
            <v>0</v>
          </cell>
        </row>
        <row r="239">
          <cell r="A239" t="str">
            <v>B-VOG-0000</v>
          </cell>
          <cell r="B239" t="str">
            <v>SOP</v>
          </cell>
          <cell r="C239" t="str">
            <v>Vale of Glamorgan Council</v>
          </cell>
          <cell r="D239" t="str">
            <v>SOP</v>
          </cell>
          <cell r="E239">
            <v>142400000</v>
          </cell>
          <cell r="X239">
            <v>0</v>
          </cell>
        </row>
        <row r="240">
          <cell r="A240" t="str">
            <v>B-VOG-0001</v>
          </cell>
          <cell r="B240" t="str">
            <v>OBC</v>
          </cell>
          <cell r="C240" t="str">
            <v>Vale of Glamorgan Council</v>
          </cell>
          <cell r="D240" t="str">
            <v>Transforming Welsh &amp; English Secondary Education in Barry</v>
          </cell>
          <cell r="E240">
            <v>0</v>
          </cell>
          <cell r="H240">
            <v>0</v>
          </cell>
          <cell r="S240">
            <v>0</v>
          </cell>
          <cell r="X240">
            <v>0</v>
          </cell>
          <cell r="AC240">
            <v>0</v>
          </cell>
          <cell r="AH240">
            <v>0</v>
          </cell>
          <cell r="AM240">
            <v>0</v>
          </cell>
          <cell r="AR240">
            <v>0</v>
          </cell>
          <cell r="AW240">
            <v>0</v>
          </cell>
          <cell r="BB240">
            <v>0</v>
          </cell>
          <cell r="BG240">
            <v>0</v>
          </cell>
        </row>
        <row r="241">
          <cell r="A241" t="str">
            <v>F-ALW-1001</v>
          </cell>
          <cell r="B241" t="str">
            <v>Award</v>
          </cell>
          <cell r="C241" t="str">
            <v>Adult Learning Wales</v>
          </cell>
          <cell r="D241" t="str">
            <v>FE Maintenance Grant</v>
          </cell>
          <cell r="E241">
            <v>73398</v>
          </cell>
          <cell r="F241">
            <v>0</v>
          </cell>
          <cell r="G241">
            <v>73398</v>
          </cell>
          <cell r="H241">
            <v>1834.95</v>
          </cell>
          <cell r="M241">
            <v>100000</v>
          </cell>
          <cell r="N241">
            <v>0</v>
          </cell>
          <cell r="O241">
            <v>73398</v>
          </cell>
          <cell r="S241">
            <v>73398</v>
          </cell>
          <cell r="T241">
            <v>74770</v>
          </cell>
          <cell r="X241">
            <v>74770</v>
          </cell>
          <cell r="AC241">
            <v>0</v>
          </cell>
          <cell r="AH241">
            <v>0</v>
          </cell>
          <cell r="AM241">
            <v>0</v>
          </cell>
          <cell r="AR241">
            <v>0</v>
          </cell>
          <cell r="AW241">
            <v>0</v>
          </cell>
          <cell r="BB241">
            <v>0</v>
          </cell>
          <cell r="BG241">
            <v>0</v>
          </cell>
        </row>
        <row r="242">
          <cell r="A242" t="str">
            <v>F-ALW-2001</v>
          </cell>
          <cell r="B242" t="str">
            <v>Award</v>
          </cell>
          <cell r="C242" t="str">
            <v>Adult Learning Wales</v>
          </cell>
          <cell r="D242" t="str">
            <v>FE Skills &amp; Equipment Grant</v>
          </cell>
          <cell r="E242">
            <v>293522</v>
          </cell>
          <cell r="F242">
            <v>0</v>
          </cell>
          <cell r="G242">
            <v>293522</v>
          </cell>
          <cell r="H242">
            <v>7338.05</v>
          </cell>
          <cell r="M242">
            <v>403800</v>
          </cell>
          <cell r="N242">
            <v>18000</v>
          </cell>
          <cell r="O242">
            <v>293522</v>
          </cell>
          <cell r="S242">
            <v>293522</v>
          </cell>
          <cell r="X242">
            <v>0</v>
          </cell>
          <cell r="AC242">
            <v>0</v>
          </cell>
          <cell r="AH242">
            <v>0</v>
          </cell>
          <cell r="AM242">
            <v>0</v>
          </cell>
          <cell r="AR242">
            <v>0</v>
          </cell>
          <cell r="AW242">
            <v>0</v>
          </cell>
          <cell r="BB242">
            <v>0</v>
          </cell>
          <cell r="BG242">
            <v>0</v>
          </cell>
        </row>
        <row r="243">
          <cell r="A243" t="str">
            <v>F-BRI-1001</v>
          </cell>
          <cell r="B243" t="str">
            <v>Award</v>
          </cell>
          <cell r="C243" t="str">
            <v>Bridgend College</v>
          </cell>
          <cell r="D243" t="str">
            <v>FE Maintenance Grant</v>
          </cell>
          <cell r="E243">
            <v>276811</v>
          </cell>
          <cell r="F243">
            <v>0</v>
          </cell>
          <cell r="G243">
            <v>276811</v>
          </cell>
          <cell r="H243">
            <v>6920.2749999999996</v>
          </cell>
          <cell r="O243">
            <v>276811</v>
          </cell>
          <cell r="S243">
            <v>276811</v>
          </cell>
          <cell r="T243">
            <v>281982</v>
          </cell>
          <cell r="X243">
            <v>281982</v>
          </cell>
          <cell r="AC243">
            <v>0</v>
          </cell>
          <cell r="AH243">
            <v>0</v>
          </cell>
          <cell r="AM243">
            <v>0</v>
          </cell>
          <cell r="AR243">
            <v>0</v>
          </cell>
          <cell r="AW243">
            <v>0</v>
          </cell>
          <cell r="BB243">
            <v>0</v>
          </cell>
          <cell r="BG243">
            <v>0</v>
          </cell>
        </row>
        <row r="244">
          <cell r="A244" t="str">
            <v>F-BRI-2001</v>
          </cell>
          <cell r="B244" t="str">
            <v>Award</v>
          </cell>
          <cell r="C244" t="str">
            <v>Bridgend College</v>
          </cell>
          <cell r="D244" t="str">
            <v>FE Skills &amp; Equipment Grant</v>
          </cell>
          <cell r="E244">
            <v>390072</v>
          </cell>
          <cell r="F244">
            <v>0</v>
          </cell>
          <cell r="G244">
            <v>390072</v>
          </cell>
          <cell r="H244">
            <v>9751.7999999999993</v>
          </cell>
          <cell r="M244">
            <v>915000</v>
          </cell>
          <cell r="N244">
            <v>0</v>
          </cell>
          <cell r="Q244">
            <v>124269</v>
          </cell>
          <cell r="R244">
            <v>15724</v>
          </cell>
          <cell r="S244">
            <v>139993</v>
          </cell>
          <cell r="T244">
            <v>250079</v>
          </cell>
          <cell r="X244">
            <v>250079</v>
          </cell>
          <cell r="AC244">
            <v>0</v>
          </cell>
          <cell r="AH244">
            <v>0</v>
          </cell>
          <cell r="AM244">
            <v>0</v>
          </cell>
          <cell r="AR244">
            <v>0</v>
          </cell>
          <cell r="AW244">
            <v>0</v>
          </cell>
          <cell r="BB244">
            <v>0</v>
          </cell>
          <cell r="BG244">
            <v>0</v>
          </cell>
        </row>
        <row r="245">
          <cell r="A245" t="str">
            <v>F-CAV-1001</v>
          </cell>
          <cell r="B245" t="str">
            <v>Award</v>
          </cell>
          <cell r="C245" t="str">
            <v>Cardiff and Vale College</v>
          </cell>
          <cell r="D245" t="str">
            <v>FE Maintenance Grant</v>
          </cell>
          <cell r="E245">
            <v>497729</v>
          </cell>
          <cell r="F245">
            <v>0</v>
          </cell>
          <cell r="G245">
            <v>497729</v>
          </cell>
          <cell r="H245">
            <v>12443.225</v>
          </cell>
          <cell r="M245">
            <v>225000</v>
          </cell>
          <cell r="N245">
            <v>325000</v>
          </cell>
          <cell r="O245">
            <v>497729</v>
          </cell>
          <cell r="S245">
            <v>497729</v>
          </cell>
          <cell r="T245">
            <v>507028</v>
          </cell>
          <cell r="X245">
            <v>507028</v>
          </cell>
          <cell r="AC245">
            <v>0</v>
          </cell>
          <cell r="AH245">
            <v>0</v>
          </cell>
          <cell r="AM245">
            <v>0</v>
          </cell>
          <cell r="AR245">
            <v>0</v>
          </cell>
          <cell r="AW245">
            <v>0</v>
          </cell>
          <cell r="BB245">
            <v>0</v>
          </cell>
          <cell r="BG245">
            <v>0</v>
          </cell>
        </row>
        <row r="246">
          <cell r="A246" t="str">
            <v>F-CAV-2001</v>
          </cell>
          <cell r="B246" t="str">
            <v>Award</v>
          </cell>
          <cell r="C246" t="str">
            <v>Cardiff and Vale College</v>
          </cell>
          <cell r="D246" t="str">
            <v>FE Skills &amp; Equipment Grant</v>
          </cell>
          <cell r="E246">
            <v>390072</v>
          </cell>
          <cell r="F246">
            <v>0</v>
          </cell>
          <cell r="G246">
            <v>390072</v>
          </cell>
          <cell r="H246">
            <v>9751.7999999999993</v>
          </cell>
          <cell r="M246">
            <v>886589</v>
          </cell>
          <cell r="N246">
            <v>0</v>
          </cell>
          <cell r="O246">
            <v>390072</v>
          </cell>
          <cell r="S246">
            <v>390072</v>
          </cell>
          <cell r="X246">
            <v>0</v>
          </cell>
          <cell r="AC246">
            <v>0</v>
          </cell>
          <cell r="AH246">
            <v>0</v>
          </cell>
          <cell r="AM246">
            <v>0</v>
          </cell>
          <cell r="AR246">
            <v>0</v>
          </cell>
          <cell r="AW246">
            <v>0</v>
          </cell>
          <cell r="BB246">
            <v>0</v>
          </cell>
          <cell r="BG246">
            <v>0</v>
          </cell>
        </row>
        <row r="247">
          <cell r="A247" t="str">
            <v>F-CER-1001</v>
          </cell>
          <cell r="B247" t="str">
            <v>Award</v>
          </cell>
          <cell r="C247" t="str">
            <v>Ceredigion College</v>
          </cell>
          <cell r="D247" t="str">
            <v>FE Maintenance Grant</v>
          </cell>
          <cell r="E247">
            <v>0</v>
          </cell>
          <cell r="G247">
            <v>0</v>
          </cell>
          <cell r="H247">
            <v>0</v>
          </cell>
          <cell r="M247">
            <v>42500</v>
          </cell>
          <cell r="N247">
            <v>0</v>
          </cell>
          <cell r="O247">
            <v>0</v>
          </cell>
          <cell r="S247">
            <v>0</v>
          </cell>
          <cell r="X247">
            <v>0</v>
          </cell>
          <cell r="BG247">
            <v>0</v>
          </cell>
        </row>
        <row r="248">
          <cell r="A248" t="str">
            <v>F-CER-2001</v>
          </cell>
          <cell r="B248" t="str">
            <v>Award</v>
          </cell>
          <cell r="C248" t="str">
            <v>Ceredigion College</v>
          </cell>
          <cell r="D248" t="str">
            <v>FE Skills &amp; Equipment Grant</v>
          </cell>
          <cell r="E248">
            <v>314046</v>
          </cell>
          <cell r="G248">
            <v>314046</v>
          </cell>
          <cell r="H248">
            <v>7851.15</v>
          </cell>
          <cell r="M248">
            <v>829724</v>
          </cell>
          <cell r="N248">
            <v>21275</v>
          </cell>
          <cell r="O248">
            <v>314046</v>
          </cell>
          <cell r="S248">
            <v>314046</v>
          </cell>
          <cell r="X248">
            <v>0</v>
          </cell>
          <cell r="BG248">
            <v>0</v>
          </cell>
        </row>
        <row r="249">
          <cell r="A249" t="str">
            <v>F-CMB-1001</v>
          </cell>
          <cell r="B249" t="str">
            <v>Award</v>
          </cell>
          <cell r="C249" t="str">
            <v>Coleg Cambria</v>
          </cell>
          <cell r="D249" t="str">
            <v>FE Maintenance Grant</v>
          </cell>
          <cell r="E249">
            <v>665600</v>
          </cell>
          <cell r="F249">
            <v>0</v>
          </cell>
          <cell r="G249">
            <v>665600</v>
          </cell>
          <cell r="H249">
            <v>16640</v>
          </cell>
          <cell r="M249">
            <v>1500000</v>
          </cell>
          <cell r="N249">
            <v>0</v>
          </cell>
          <cell r="O249">
            <v>665600</v>
          </cell>
          <cell r="S249">
            <v>665600</v>
          </cell>
          <cell r="T249">
            <v>678035</v>
          </cell>
          <cell r="X249">
            <v>678035</v>
          </cell>
          <cell r="AC249">
            <v>0</v>
          </cell>
          <cell r="AH249">
            <v>0</v>
          </cell>
          <cell r="AM249">
            <v>0</v>
          </cell>
          <cell r="AR249">
            <v>0</v>
          </cell>
          <cell r="AW249">
            <v>0</v>
          </cell>
          <cell r="BB249">
            <v>0</v>
          </cell>
          <cell r="BG249">
            <v>0</v>
          </cell>
        </row>
        <row r="250">
          <cell r="A250" t="str">
            <v>F-CMB-2001</v>
          </cell>
          <cell r="B250" t="str">
            <v>Award</v>
          </cell>
          <cell r="C250" t="str">
            <v>Coleg Cambria</v>
          </cell>
          <cell r="D250" t="str">
            <v>FE Skills &amp; Equipment Grant</v>
          </cell>
          <cell r="E250">
            <v>390072</v>
          </cell>
          <cell r="F250">
            <v>0</v>
          </cell>
          <cell r="G250">
            <v>390072</v>
          </cell>
          <cell r="H250">
            <v>9751.7999999999993</v>
          </cell>
          <cell r="M250">
            <v>1200000</v>
          </cell>
          <cell r="N250">
            <v>0</v>
          </cell>
          <cell r="O250">
            <v>390072</v>
          </cell>
          <cell r="S250">
            <v>390072</v>
          </cell>
          <cell r="X250">
            <v>0</v>
          </cell>
          <cell r="AC250">
            <v>0</v>
          </cell>
          <cell r="AH250">
            <v>0</v>
          </cell>
          <cell r="AM250">
            <v>0</v>
          </cell>
          <cell r="AR250">
            <v>0</v>
          </cell>
          <cell r="AW250">
            <v>0</v>
          </cell>
          <cell r="BB250">
            <v>0</v>
          </cell>
          <cell r="BG250">
            <v>0</v>
          </cell>
        </row>
        <row r="251">
          <cell r="A251" t="str">
            <v>F-CYM-1001</v>
          </cell>
          <cell r="B251" t="str">
            <v>Award</v>
          </cell>
          <cell r="C251" t="str">
            <v>Coleg y Cymoedd</v>
          </cell>
          <cell r="D251" t="str">
            <v>FE Maintenance Grant</v>
          </cell>
          <cell r="E251">
            <v>503258</v>
          </cell>
          <cell r="F251">
            <v>0</v>
          </cell>
          <cell r="G251">
            <v>503258</v>
          </cell>
          <cell r="H251">
            <v>12581.45</v>
          </cell>
          <cell r="M251">
            <v>104525</v>
          </cell>
          <cell r="N251">
            <v>1384583.94</v>
          </cell>
          <cell r="O251">
            <v>503258</v>
          </cell>
          <cell r="S251">
            <v>503258</v>
          </cell>
          <cell r="T251">
            <v>512660</v>
          </cell>
          <cell r="X251">
            <v>512660</v>
          </cell>
          <cell r="AC251">
            <v>0</v>
          </cell>
          <cell r="AH251">
            <v>0</v>
          </cell>
          <cell r="AM251">
            <v>0</v>
          </cell>
          <cell r="AR251">
            <v>0</v>
          </cell>
          <cell r="AW251">
            <v>0</v>
          </cell>
          <cell r="BB251">
            <v>0</v>
          </cell>
          <cell r="BG251">
            <v>0</v>
          </cell>
        </row>
        <row r="252">
          <cell r="A252" t="str">
            <v>F-CYM-2001</v>
          </cell>
          <cell r="B252" t="str">
            <v>Award</v>
          </cell>
          <cell r="C252" t="str">
            <v>Coleg y Cymoedd</v>
          </cell>
          <cell r="D252" t="str">
            <v>FE Skills &amp; Equipment Grant</v>
          </cell>
          <cell r="E252">
            <v>390072</v>
          </cell>
          <cell r="F252">
            <v>0</v>
          </cell>
          <cell r="G252">
            <v>390072</v>
          </cell>
          <cell r="H252">
            <v>9751.7999999999993</v>
          </cell>
          <cell r="M252">
            <v>735589</v>
          </cell>
          <cell r="N252">
            <v>0</v>
          </cell>
          <cell r="O252">
            <v>390072</v>
          </cell>
          <cell r="S252">
            <v>390072</v>
          </cell>
          <cell r="X252">
            <v>0</v>
          </cell>
          <cell r="AC252">
            <v>0</v>
          </cell>
          <cell r="AH252">
            <v>0</v>
          </cell>
          <cell r="AM252">
            <v>0</v>
          </cell>
          <cell r="AR252">
            <v>0</v>
          </cell>
          <cell r="AW252">
            <v>0</v>
          </cell>
          <cell r="BB252">
            <v>0</v>
          </cell>
          <cell r="BG252">
            <v>0</v>
          </cell>
        </row>
        <row r="253">
          <cell r="A253" t="str">
            <v>F-GLM-1001</v>
          </cell>
          <cell r="B253" t="str">
            <v>Award</v>
          </cell>
          <cell r="C253" t="str">
            <v>Grwp Llandrillo Menai</v>
          </cell>
          <cell r="D253" t="str">
            <v>FE Maintenance Grant</v>
          </cell>
          <cell r="E253">
            <v>676379</v>
          </cell>
          <cell r="F253">
            <v>0</v>
          </cell>
          <cell r="G253">
            <v>676379</v>
          </cell>
          <cell r="H253">
            <v>16909.474999999999</v>
          </cell>
          <cell r="M253">
            <v>400647</v>
          </cell>
          <cell r="N253">
            <v>0</v>
          </cell>
          <cell r="O253">
            <v>676379</v>
          </cell>
          <cell r="S253">
            <v>676379</v>
          </cell>
          <cell r="T253">
            <v>689015</v>
          </cell>
          <cell r="X253">
            <v>689015</v>
          </cell>
          <cell r="AC253">
            <v>0</v>
          </cell>
          <cell r="AH253">
            <v>0</v>
          </cell>
          <cell r="AM253">
            <v>0</v>
          </cell>
          <cell r="AR253">
            <v>0</v>
          </cell>
          <cell r="AW253">
            <v>0</v>
          </cell>
          <cell r="BB253">
            <v>0</v>
          </cell>
          <cell r="BG253">
            <v>0</v>
          </cell>
        </row>
        <row r="254">
          <cell r="A254" t="str">
            <v>F-GLM-2001</v>
          </cell>
          <cell r="B254" t="str">
            <v>Award</v>
          </cell>
          <cell r="C254" t="str">
            <v>Grwp Llandrillo Menai</v>
          </cell>
          <cell r="D254" t="str">
            <v>FE Skills &amp; Equipment Grant</v>
          </cell>
          <cell r="E254">
            <v>390072</v>
          </cell>
          <cell r="F254">
            <v>0</v>
          </cell>
          <cell r="G254">
            <v>390072</v>
          </cell>
          <cell r="H254">
            <v>9751.7999999999993</v>
          </cell>
          <cell r="M254">
            <v>1170000</v>
          </cell>
          <cell r="N254">
            <v>0</v>
          </cell>
          <cell r="O254">
            <v>390072</v>
          </cell>
          <cell r="S254">
            <v>390072</v>
          </cell>
          <cell r="X254">
            <v>0</v>
          </cell>
          <cell r="AC254">
            <v>0</v>
          </cell>
          <cell r="AH254">
            <v>0</v>
          </cell>
          <cell r="AM254">
            <v>0</v>
          </cell>
          <cell r="AR254">
            <v>0</v>
          </cell>
          <cell r="AW254">
            <v>0</v>
          </cell>
          <cell r="BB254">
            <v>0</v>
          </cell>
          <cell r="BG254">
            <v>0</v>
          </cell>
        </row>
        <row r="255">
          <cell r="A255" t="str">
            <v>F-GOW-1001</v>
          </cell>
          <cell r="B255" t="str">
            <v>Award</v>
          </cell>
          <cell r="C255" t="str">
            <v>Gower College Swanea</v>
          </cell>
          <cell r="D255" t="str">
            <v>FE Maintenance Grant</v>
          </cell>
          <cell r="E255">
            <v>415208</v>
          </cell>
          <cell r="F255">
            <v>0</v>
          </cell>
          <cell r="G255">
            <v>415208</v>
          </cell>
          <cell r="H255">
            <v>10380.200000000001</v>
          </cell>
          <cell r="M255">
            <v>340028</v>
          </cell>
          <cell r="N255">
            <v>1125928</v>
          </cell>
          <cell r="O255">
            <v>415208</v>
          </cell>
          <cell r="S255">
            <v>415208</v>
          </cell>
          <cell r="T255">
            <v>422965</v>
          </cell>
          <cell r="X255">
            <v>422965</v>
          </cell>
          <cell r="AC255">
            <v>0</v>
          </cell>
          <cell r="AH255">
            <v>0</v>
          </cell>
          <cell r="AM255">
            <v>0</v>
          </cell>
          <cell r="AR255">
            <v>0</v>
          </cell>
          <cell r="AW255">
            <v>0</v>
          </cell>
          <cell r="BB255">
            <v>0</v>
          </cell>
          <cell r="BG255">
            <v>0</v>
          </cell>
        </row>
        <row r="256">
          <cell r="A256" t="str">
            <v>F-GOW-2001</v>
          </cell>
          <cell r="B256" t="str">
            <v>Award</v>
          </cell>
          <cell r="C256" t="str">
            <v>Gower College Swanea</v>
          </cell>
          <cell r="D256" t="str">
            <v>FE Skills &amp; Equipment Grant</v>
          </cell>
          <cell r="E256">
            <v>390072</v>
          </cell>
          <cell r="F256">
            <v>0</v>
          </cell>
          <cell r="G256">
            <v>390072</v>
          </cell>
          <cell r="H256">
            <v>9751.7999999999993</v>
          </cell>
          <cell r="M256">
            <v>899483</v>
          </cell>
          <cell r="N256">
            <v>0</v>
          </cell>
          <cell r="O256">
            <v>390072</v>
          </cell>
          <cell r="S256">
            <v>390072</v>
          </cell>
          <cell r="X256">
            <v>0</v>
          </cell>
          <cell r="AC256">
            <v>0</v>
          </cell>
          <cell r="AH256">
            <v>0</v>
          </cell>
          <cell r="AM256">
            <v>0</v>
          </cell>
          <cell r="AR256">
            <v>0</v>
          </cell>
          <cell r="AW256">
            <v>0</v>
          </cell>
          <cell r="BB256">
            <v>0</v>
          </cell>
          <cell r="BG256">
            <v>0</v>
          </cell>
        </row>
        <row r="257">
          <cell r="A257" t="str">
            <v>F-GWE-1001</v>
          </cell>
          <cell r="B257" t="str">
            <v>Award</v>
          </cell>
          <cell r="C257" t="str">
            <v>Coleg Gwent</v>
          </cell>
          <cell r="D257" t="str">
            <v>FE Maintenance Grant</v>
          </cell>
          <cell r="E257">
            <v>705126</v>
          </cell>
          <cell r="F257">
            <v>0</v>
          </cell>
          <cell r="G257">
            <v>705126</v>
          </cell>
          <cell r="H257">
            <v>17628.150000000001</v>
          </cell>
          <cell r="M257">
            <v>820000</v>
          </cell>
          <cell r="N257">
            <v>0</v>
          </cell>
          <cell r="O257">
            <v>705126</v>
          </cell>
          <cell r="S257">
            <v>705126</v>
          </cell>
          <cell r="T257">
            <v>718299</v>
          </cell>
          <cell r="X257">
            <v>718299</v>
          </cell>
          <cell r="AC257">
            <v>0</v>
          </cell>
          <cell r="AH257">
            <v>0</v>
          </cell>
          <cell r="AM257">
            <v>0</v>
          </cell>
          <cell r="AR257">
            <v>0</v>
          </cell>
          <cell r="AW257">
            <v>0</v>
          </cell>
          <cell r="BB257">
            <v>0</v>
          </cell>
          <cell r="BG257">
            <v>0</v>
          </cell>
        </row>
        <row r="258">
          <cell r="A258" t="str">
            <v>F-GWE-2001</v>
          </cell>
          <cell r="B258" t="str">
            <v>Award</v>
          </cell>
          <cell r="C258" t="str">
            <v>Coleg Gwent</v>
          </cell>
          <cell r="D258" t="str">
            <v>FE Skills &amp; Equipment Grant</v>
          </cell>
          <cell r="E258">
            <v>390072</v>
          </cell>
          <cell r="F258">
            <v>0</v>
          </cell>
          <cell r="G258">
            <v>390072</v>
          </cell>
          <cell r="H258">
            <v>9751.7999999999993</v>
          </cell>
          <cell r="M258">
            <v>974710</v>
          </cell>
          <cell r="N258">
            <v>0</v>
          </cell>
          <cell r="O258">
            <v>390072</v>
          </cell>
          <cell r="S258">
            <v>390072</v>
          </cell>
          <cell r="X258">
            <v>0</v>
          </cell>
          <cell r="AC258">
            <v>0</v>
          </cell>
          <cell r="AH258">
            <v>0</v>
          </cell>
          <cell r="AM258">
            <v>0</v>
          </cell>
          <cell r="AR258">
            <v>0</v>
          </cell>
          <cell r="AW258">
            <v>0</v>
          </cell>
          <cell r="BB258">
            <v>0</v>
          </cell>
          <cell r="BG258">
            <v>0</v>
          </cell>
        </row>
        <row r="259">
          <cell r="A259" t="str">
            <v>F-MER-1001</v>
          </cell>
          <cell r="B259" t="str">
            <v>Award</v>
          </cell>
          <cell r="C259" t="str">
            <v>Merthyr College</v>
          </cell>
          <cell r="D259" t="str">
            <v>FE Maintenance Grant</v>
          </cell>
          <cell r="E259">
            <v>151458</v>
          </cell>
          <cell r="F259">
            <v>0</v>
          </cell>
          <cell r="G259">
            <v>151458</v>
          </cell>
          <cell r="H259">
            <v>3786.45</v>
          </cell>
          <cell r="O259">
            <v>151458</v>
          </cell>
          <cell r="S259">
            <v>151458</v>
          </cell>
          <cell r="T259">
            <v>154287</v>
          </cell>
          <cell r="X259">
            <v>154287</v>
          </cell>
          <cell r="AC259">
            <v>0</v>
          </cell>
          <cell r="BG259">
            <v>0</v>
          </cell>
        </row>
        <row r="260">
          <cell r="A260" t="str">
            <v>F-MER-2001</v>
          </cell>
          <cell r="B260" t="str">
            <v>Award</v>
          </cell>
          <cell r="C260" t="str">
            <v>Merthyr College</v>
          </cell>
          <cell r="D260" t="str">
            <v>FE Skills &amp; Equipment Grant</v>
          </cell>
          <cell r="E260">
            <v>390072</v>
          </cell>
          <cell r="F260">
            <v>0</v>
          </cell>
          <cell r="G260">
            <v>390072</v>
          </cell>
          <cell r="H260">
            <v>9751.7999999999993</v>
          </cell>
          <cell r="M260">
            <v>523342</v>
          </cell>
          <cell r="N260">
            <v>0</v>
          </cell>
          <cell r="O260">
            <v>390072</v>
          </cell>
          <cell r="S260">
            <v>390072</v>
          </cell>
          <cell r="X260">
            <v>0</v>
          </cell>
          <cell r="AC260">
            <v>0</v>
          </cell>
          <cell r="AH260">
            <v>0</v>
          </cell>
          <cell r="AM260">
            <v>0</v>
          </cell>
          <cell r="AR260">
            <v>0</v>
          </cell>
          <cell r="AW260">
            <v>0</v>
          </cell>
          <cell r="BB260">
            <v>0</v>
          </cell>
          <cell r="BG260">
            <v>0</v>
          </cell>
        </row>
        <row r="261">
          <cell r="A261" t="str">
            <v>F-NPC-1001</v>
          </cell>
          <cell r="B261" t="str">
            <v>Award</v>
          </cell>
          <cell r="C261" t="str">
            <v>NPTC Group</v>
          </cell>
          <cell r="D261" t="str">
            <v>FE Maintenance Grant</v>
          </cell>
          <cell r="E261">
            <v>430327</v>
          </cell>
          <cell r="F261">
            <v>0</v>
          </cell>
          <cell r="G261">
            <v>430327</v>
          </cell>
          <cell r="H261">
            <v>10758.174999999999</v>
          </cell>
          <cell r="M261">
            <v>1357360</v>
          </cell>
          <cell r="N261">
            <v>67640</v>
          </cell>
          <cell r="O261">
            <v>430327</v>
          </cell>
          <cell r="S261">
            <v>430327</v>
          </cell>
          <cell r="T261">
            <v>438366</v>
          </cell>
          <cell r="X261">
            <v>438366</v>
          </cell>
          <cell r="AC261">
            <v>0</v>
          </cell>
          <cell r="BG261">
            <v>0</v>
          </cell>
        </row>
        <row r="262">
          <cell r="A262" t="str">
            <v>F-NPC-2001</v>
          </cell>
          <cell r="B262" t="str">
            <v>Award</v>
          </cell>
          <cell r="C262" t="str">
            <v>NPTC Group</v>
          </cell>
          <cell r="D262" t="str">
            <v>FE Skills &amp; Equipment Grant</v>
          </cell>
          <cell r="E262">
            <v>390072</v>
          </cell>
          <cell r="F262">
            <v>0</v>
          </cell>
          <cell r="G262">
            <v>390072</v>
          </cell>
          <cell r="H262">
            <v>9751.7999999999993</v>
          </cell>
          <cell r="M262">
            <v>543000</v>
          </cell>
          <cell r="N262">
            <v>0</v>
          </cell>
          <cell r="O262">
            <v>390072</v>
          </cell>
          <cell r="S262">
            <v>390072</v>
          </cell>
          <cell r="X262">
            <v>0</v>
          </cell>
          <cell r="AC262">
            <v>0</v>
          </cell>
          <cell r="AH262">
            <v>0</v>
          </cell>
          <cell r="AM262">
            <v>0</v>
          </cell>
          <cell r="AR262">
            <v>0</v>
          </cell>
          <cell r="AW262">
            <v>0</v>
          </cell>
          <cell r="BB262">
            <v>0</v>
          </cell>
          <cell r="BG262">
            <v>0</v>
          </cell>
        </row>
        <row r="263">
          <cell r="A263" t="str">
            <v>F-PEM-1001</v>
          </cell>
          <cell r="B263" t="str">
            <v>Award</v>
          </cell>
          <cell r="C263" t="str">
            <v>Pembrokeshire College</v>
          </cell>
          <cell r="D263" t="str">
            <v>FE Maintenance Grant</v>
          </cell>
          <cell r="E263">
            <v>182794</v>
          </cell>
          <cell r="F263">
            <v>0</v>
          </cell>
          <cell r="G263">
            <v>182794</v>
          </cell>
          <cell r="H263">
            <v>4569.8500000000004</v>
          </cell>
          <cell r="O263">
            <v>182794</v>
          </cell>
          <cell r="S263">
            <v>182794</v>
          </cell>
          <cell r="T263">
            <v>186209</v>
          </cell>
          <cell r="X263">
            <v>186209</v>
          </cell>
          <cell r="AC263">
            <v>0</v>
          </cell>
          <cell r="BG263">
            <v>0</v>
          </cell>
        </row>
        <row r="264">
          <cell r="A264" t="str">
            <v>F-PEM-2001</v>
          </cell>
          <cell r="B264" t="str">
            <v>Award</v>
          </cell>
          <cell r="C264" t="str">
            <v>Pembrokeshire College</v>
          </cell>
          <cell r="D264" t="str">
            <v>FE Skills &amp; Equipment Grant</v>
          </cell>
          <cell r="E264">
            <v>390072</v>
          </cell>
          <cell r="F264">
            <v>0</v>
          </cell>
          <cell r="G264">
            <v>390072</v>
          </cell>
          <cell r="H264">
            <v>9751.7999999999993</v>
          </cell>
          <cell r="M264">
            <v>1200000</v>
          </cell>
          <cell r="N264">
            <v>0</v>
          </cell>
          <cell r="O264">
            <v>390072</v>
          </cell>
          <cell r="S264">
            <v>390072</v>
          </cell>
          <cell r="X264">
            <v>0</v>
          </cell>
          <cell r="AC264">
            <v>0</v>
          </cell>
          <cell r="AH264">
            <v>0</v>
          </cell>
          <cell r="AM264">
            <v>0</v>
          </cell>
          <cell r="AR264">
            <v>0</v>
          </cell>
          <cell r="AW264">
            <v>0</v>
          </cell>
          <cell r="BB264">
            <v>0</v>
          </cell>
          <cell r="BG264">
            <v>0</v>
          </cell>
        </row>
        <row r="265">
          <cell r="A265" t="str">
            <v>F-SIR-1001</v>
          </cell>
          <cell r="B265" t="str">
            <v>Award</v>
          </cell>
          <cell r="C265" t="str">
            <v>Coleg Sir Gar</v>
          </cell>
          <cell r="D265" t="str">
            <v>FE Maintenance Grant</v>
          </cell>
          <cell r="E265">
            <v>330215</v>
          </cell>
          <cell r="F265">
            <v>0</v>
          </cell>
          <cell r="G265">
            <v>330215</v>
          </cell>
          <cell r="H265">
            <v>8255.375</v>
          </cell>
          <cell r="M265">
            <v>359140</v>
          </cell>
          <cell r="N265">
            <v>1140860</v>
          </cell>
          <cell r="O265">
            <v>330215</v>
          </cell>
          <cell r="S265">
            <v>330215</v>
          </cell>
          <cell r="T265">
            <v>336384</v>
          </cell>
          <cell r="X265">
            <v>336384</v>
          </cell>
          <cell r="AC265">
            <v>0</v>
          </cell>
          <cell r="AH265">
            <v>0</v>
          </cell>
          <cell r="AM265">
            <v>0</v>
          </cell>
          <cell r="AR265">
            <v>0</v>
          </cell>
          <cell r="AW265">
            <v>0</v>
          </cell>
          <cell r="BB265">
            <v>0</v>
          </cell>
          <cell r="BG265">
            <v>0</v>
          </cell>
        </row>
        <row r="266">
          <cell r="A266" t="str">
            <v>F-SIR-1002</v>
          </cell>
          <cell r="B266" t="str">
            <v>Proforma</v>
          </cell>
          <cell r="C266" t="str">
            <v>Coleg Sir Gar</v>
          </cell>
          <cell r="D266" t="str">
            <v>Teaching and Learning Facilities</v>
          </cell>
          <cell r="E266">
            <v>315000</v>
          </cell>
          <cell r="F266">
            <v>0</v>
          </cell>
          <cell r="G266">
            <v>315000</v>
          </cell>
          <cell r="H266">
            <v>7875</v>
          </cell>
          <cell r="R266">
            <v>15000</v>
          </cell>
          <cell r="S266">
            <v>15000</v>
          </cell>
          <cell r="T266">
            <v>300000</v>
          </cell>
          <cell r="X266">
            <v>300000</v>
          </cell>
          <cell r="AC266">
            <v>0</v>
          </cell>
          <cell r="BG266">
            <v>0</v>
          </cell>
        </row>
        <row r="267">
          <cell r="A267" t="str">
            <v>F-SIR-2001</v>
          </cell>
          <cell r="B267" t="str">
            <v>Award</v>
          </cell>
          <cell r="C267" t="str">
            <v>Coleg Sir Gar</v>
          </cell>
          <cell r="D267" t="str">
            <v>FE Skills &amp; Equipment Grant</v>
          </cell>
          <cell r="E267">
            <v>390072</v>
          </cell>
          <cell r="F267">
            <v>0</v>
          </cell>
          <cell r="G267">
            <v>390072</v>
          </cell>
          <cell r="H267">
            <v>9751.7999999999993</v>
          </cell>
          <cell r="M267">
            <v>873702</v>
          </cell>
          <cell r="N267">
            <v>92693</v>
          </cell>
          <cell r="O267">
            <v>390072</v>
          </cell>
          <cell r="S267">
            <v>390072</v>
          </cell>
          <cell r="X267">
            <v>0</v>
          </cell>
          <cell r="AC267">
            <v>0</v>
          </cell>
          <cell r="AH267">
            <v>0</v>
          </cell>
          <cell r="AM267">
            <v>0</v>
          </cell>
          <cell r="AR267">
            <v>0</v>
          </cell>
          <cell r="AW267">
            <v>0</v>
          </cell>
          <cell r="BB267">
            <v>0</v>
          </cell>
          <cell r="BG267">
            <v>0</v>
          </cell>
        </row>
        <row r="268">
          <cell r="A268" t="str">
            <v>F-STD-1001</v>
          </cell>
          <cell r="B268" t="str">
            <v>Award</v>
          </cell>
          <cell r="C268" t="str">
            <v>St David's Catholic Six Form College</v>
          </cell>
          <cell r="D268" t="str">
            <v>FE Maintenance Grant</v>
          </cell>
          <cell r="E268">
            <v>91697</v>
          </cell>
          <cell r="F268">
            <v>0</v>
          </cell>
          <cell r="G268">
            <v>91697</v>
          </cell>
          <cell r="H268">
            <v>2292.4250000000002</v>
          </cell>
          <cell r="M268">
            <v>325000</v>
          </cell>
          <cell r="N268">
            <v>0</v>
          </cell>
          <cell r="O268">
            <v>91697</v>
          </cell>
          <cell r="S268">
            <v>91697</v>
          </cell>
          <cell r="T268">
            <v>0</v>
          </cell>
          <cell r="X268">
            <v>0</v>
          </cell>
          <cell r="AC268">
            <v>0</v>
          </cell>
          <cell r="BG268">
            <v>0</v>
          </cell>
        </row>
        <row r="269">
          <cell r="A269" t="str">
            <v>F-STD-2001</v>
          </cell>
          <cell r="B269" t="str">
            <v>Award</v>
          </cell>
          <cell r="C269" t="str">
            <v>St David's Catholic Six Form College</v>
          </cell>
          <cell r="D269" t="str">
            <v>FE Skills &amp; Equipment Grant</v>
          </cell>
          <cell r="E269">
            <v>101640</v>
          </cell>
          <cell r="F269">
            <v>0</v>
          </cell>
          <cell r="G269">
            <v>101640</v>
          </cell>
          <cell r="H269">
            <v>2541</v>
          </cell>
          <cell r="M269">
            <v>85000</v>
          </cell>
          <cell r="N269">
            <v>0</v>
          </cell>
          <cell r="O269">
            <v>101640</v>
          </cell>
          <cell r="S269">
            <v>101640</v>
          </cell>
          <cell r="X269">
            <v>0</v>
          </cell>
          <cell r="AC269">
            <v>0</v>
          </cell>
          <cell r="AH269">
            <v>0</v>
          </cell>
          <cell r="AM269">
            <v>0</v>
          </cell>
          <cell r="AR269">
            <v>0</v>
          </cell>
          <cell r="AW269">
            <v>0</v>
          </cell>
          <cell r="BB269">
            <v>0</v>
          </cell>
          <cell r="BG269">
            <v>0</v>
          </cell>
        </row>
        <row r="270">
          <cell r="A270" t="str">
            <v>H-HEF-0001</v>
          </cell>
          <cell r="B270" t="str">
            <v>MOU</v>
          </cell>
          <cell r="C270" t="str">
            <v>HEFCW</v>
          </cell>
          <cell r="D270" t="str">
            <v>Scientific Research Capital Grant</v>
          </cell>
          <cell r="E270">
            <v>65058888</v>
          </cell>
          <cell r="F270">
            <v>0</v>
          </cell>
          <cell r="G270">
            <v>65058888</v>
          </cell>
          <cell r="H270">
            <v>0</v>
          </cell>
          <cell r="I270">
            <v>5114888</v>
          </cell>
          <cell r="J270">
            <v>5070000</v>
          </cell>
          <cell r="K270">
            <v>5708000</v>
          </cell>
          <cell r="L270">
            <v>7406000</v>
          </cell>
          <cell r="M270">
            <v>6960000</v>
          </cell>
          <cell r="N270">
            <v>6960000</v>
          </cell>
          <cell r="P270">
            <v>3480000</v>
          </cell>
          <cell r="R270">
            <v>3480000</v>
          </cell>
          <cell r="S270">
            <v>6960000</v>
          </cell>
          <cell r="U270">
            <v>3480000</v>
          </cell>
          <cell r="W270">
            <v>3480000</v>
          </cell>
          <cell r="X270">
            <v>6960000</v>
          </cell>
          <cell r="Z270">
            <v>3480000</v>
          </cell>
          <cell r="AB270">
            <v>3480000</v>
          </cell>
          <cell r="AC270">
            <v>6960000</v>
          </cell>
          <cell r="AE270">
            <v>3480000</v>
          </cell>
          <cell r="AG270">
            <v>3480000</v>
          </cell>
          <cell r="AH270">
            <v>6960000</v>
          </cell>
          <cell r="AM270">
            <v>0</v>
          </cell>
          <cell r="AR270">
            <v>0</v>
          </cell>
          <cell r="AW270">
            <v>0</v>
          </cell>
          <cell r="BB270">
            <v>0</v>
          </cell>
          <cell r="BG270">
            <v>0</v>
          </cell>
        </row>
        <row r="271">
          <cell r="A271" t="str">
            <v>H-HEF-1001</v>
          </cell>
          <cell r="B271" t="str">
            <v>HE Remit</v>
          </cell>
          <cell r="C271" t="str">
            <v>HEFCW</v>
          </cell>
          <cell r="D271" t="str">
            <v>Maintenance Grant</v>
          </cell>
          <cell r="E271">
            <v>30000000</v>
          </cell>
          <cell r="G271">
            <v>30000000</v>
          </cell>
          <cell r="H271">
            <v>750000</v>
          </cell>
          <cell r="Q271">
            <v>10000000</v>
          </cell>
          <cell r="S271">
            <v>10000000</v>
          </cell>
          <cell r="V271">
            <v>10000000</v>
          </cell>
          <cell r="X271">
            <v>10000000</v>
          </cell>
          <cell r="AA271">
            <v>10000000</v>
          </cell>
          <cell r="AC271">
            <v>10000000</v>
          </cell>
          <cell r="AH271">
            <v>0</v>
          </cell>
          <cell r="AM271">
            <v>0</v>
          </cell>
          <cell r="AR271">
            <v>0</v>
          </cell>
          <cell r="AW271">
            <v>0</v>
          </cell>
          <cell r="BB271">
            <v>0</v>
          </cell>
          <cell r="BG271">
            <v>0</v>
          </cell>
        </row>
        <row r="272">
          <cell r="A272" t="str">
            <v>I-BRG-0001</v>
          </cell>
          <cell r="C272" t="str">
            <v>Bridgend County Borough Council</v>
          </cell>
          <cell r="D272" t="str">
            <v>Ysgol Gymraeg Bro Ogwr</v>
          </cell>
          <cell r="E272">
            <v>200000</v>
          </cell>
          <cell r="G272">
            <v>200000</v>
          </cell>
          <cell r="H272">
            <v>5000</v>
          </cell>
          <cell r="S272">
            <v>0</v>
          </cell>
          <cell r="T272">
            <v>5000</v>
          </cell>
          <cell r="U272">
            <v>6000</v>
          </cell>
          <cell r="V272">
            <v>5000</v>
          </cell>
          <cell r="W272">
            <v>5000</v>
          </cell>
          <cell r="X272">
            <v>21000</v>
          </cell>
          <cell r="Y272">
            <v>87000</v>
          </cell>
          <cell r="Z272">
            <v>86250</v>
          </cell>
          <cell r="AB272">
            <v>5750</v>
          </cell>
          <cell r="AC272">
            <v>179000</v>
          </cell>
          <cell r="AH272">
            <v>0</v>
          </cell>
          <cell r="AM272">
            <v>0</v>
          </cell>
          <cell r="AR272">
            <v>0</v>
          </cell>
        </row>
        <row r="273">
          <cell r="A273" t="str">
            <v>I-BRG-0002</v>
          </cell>
          <cell r="C273" t="str">
            <v>Bridgend County Borough Council</v>
          </cell>
          <cell r="D273" t="str">
            <v>Croesty Primary</v>
          </cell>
          <cell r="E273">
            <v>550000</v>
          </cell>
          <cell r="G273">
            <v>550000</v>
          </cell>
          <cell r="H273">
            <v>13750</v>
          </cell>
          <cell r="R273">
            <v>10000</v>
          </cell>
          <cell r="S273">
            <v>10000</v>
          </cell>
          <cell r="T273">
            <v>30000</v>
          </cell>
          <cell r="U273">
            <v>220000</v>
          </cell>
          <cell r="V273">
            <v>250000</v>
          </cell>
          <cell r="W273">
            <v>21250</v>
          </cell>
          <cell r="X273">
            <v>521250</v>
          </cell>
          <cell r="Y273">
            <v>18750</v>
          </cell>
          <cell r="AC273">
            <v>18750</v>
          </cell>
          <cell r="AH273">
            <v>0</v>
          </cell>
          <cell r="AM273">
            <v>0</v>
          </cell>
          <cell r="AR273">
            <v>0</v>
          </cell>
        </row>
        <row r="274">
          <cell r="A274" t="str">
            <v>I-CAM-0001</v>
          </cell>
          <cell r="C274" t="str">
            <v>Carmarthenshire County Council</v>
          </cell>
          <cell r="D274" t="str">
            <v>Y Ddwylan</v>
          </cell>
          <cell r="E274">
            <v>495000</v>
          </cell>
          <cell r="G274">
            <v>495000</v>
          </cell>
          <cell r="H274">
            <v>12375</v>
          </cell>
          <cell r="Q274">
            <v>2145</v>
          </cell>
          <cell r="R274">
            <v>6155</v>
          </cell>
          <cell r="S274">
            <v>8300</v>
          </cell>
          <cell r="T274">
            <v>22200</v>
          </cell>
          <cell r="U274">
            <v>77255</v>
          </cell>
          <cell r="V274">
            <v>223737</v>
          </cell>
          <cell r="W274">
            <v>152101</v>
          </cell>
          <cell r="X274">
            <v>475293</v>
          </cell>
          <cell r="AB274">
            <v>11407</v>
          </cell>
          <cell r="AC274">
            <v>11407</v>
          </cell>
          <cell r="AH274">
            <v>0</v>
          </cell>
          <cell r="AM274">
            <v>0</v>
          </cell>
          <cell r="AR274">
            <v>0</v>
          </cell>
        </row>
        <row r="275">
          <cell r="A275" t="str">
            <v>I-CAM-0002</v>
          </cell>
          <cell r="C275" t="str">
            <v>Carmarthenshire County Council</v>
          </cell>
          <cell r="D275" t="str">
            <v>Bynea</v>
          </cell>
          <cell r="E275">
            <v>540000</v>
          </cell>
          <cell r="G275">
            <v>540000</v>
          </cell>
          <cell r="H275">
            <v>13500</v>
          </cell>
          <cell r="Q275">
            <v>2039</v>
          </cell>
          <cell r="R275">
            <v>8342</v>
          </cell>
          <cell r="S275">
            <v>10381</v>
          </cell>
          <cell r="T275">
            <v>19619</v>
          </cell>
          <cell r="U275">
            <v>72313</v>
          </cell>
          <cell r="V275">
            <v>247437</v>
          </cell>
          <cell r="W275">
            <v>179419</v>
          </cell>
          <cell r="X275">
            <v>518788</v>
          </cell>
          <cell r="AB275">
            <v>10831</v>
          </cell>
          <cell r="AC275">
            <v>10831</v>
          </cell>
          <cell r="AH275">
            <v>0</v>
          </cell>
          <cell r="AM275">
            <v>0</v>
          </cell>
          <cell r="AR275">
            <v>0</v>
          </cell>
        </row>
        <row r="276">
          <cell r="A276" t="str">
            <v>I-CAM-0003</v>
          </cell>
          <cell r="C276" t="str">
            <v>Carmarthenshire County Council</v>
          </cell>
          <cell r="D276" t="str">
            <v>Saron</v>
          </cell>
          <cell r="E276">
            <v>485000</v>
          </cell>
          <cell r="G276">
            <v>485000</v>
          </cell>
          <cell r="H276">
            <v>12125</v>
          </cell>
          <cell r="Q276">
            <v>2123</v>
          </cell>
          <cell r="R276">
            <v>7120</v>
          </cell>
          <cell r="S276">
            <v>9243</v>
          </cell>
          <cell r="T276">
            <v>21257</v>
          </cell>
          <cell r="U276">
            <v>67895</v>
          </cell>
          <cell r="V276">
            <v>204301</v>
          </cell>
          <cell r="W276">
            <v>171888</v>
          </cell>
          <cell r="X276">
            <v>465341</v>
          </cell>
          <cell r="AB276">
            <v>10416</v>
          </cell>
          <cell r="AC276">
            <v>10416</v>
          </cell>
          <cell r="AH276">
            <v>0</v>
          </cell>
          <cell r="AM276">
            <v>0</v>
          </cell>
          <cell r="AR276">
            <v>0</v>
          </cell>
        </row>
        <row r="277">
          <cell r="A277" t="str">
            <v>I-CAM-0004</v>
          </cell>
          <cell r="C277" t="str">
            <v>Carmarthenshire County Council</v>
          </cell>
          <cell r="D277" t="str">
            <v>Penygroes</v>
          </cell>
          <cell r="E277">
            <v>480000</v>
          </cell>
          <cell r="G277">
            <v>480000</v>
          </cell>
          <cell r="H277">
            <v>12000</v>
          </cell>
          <cell r="Q277">
            <v>1676</v>
          </cell>
          <cell r="R277">
            <v>5116</v>
          </cell>
          <cell r="S277">
            <v>6792</v>
          </cell>
          <cell r="T277">
            <v>23208</v>
          </cell>
          <cell r="U277">
            <v>220221</v>
          </cell>
          <cell r="V277">
            <v>218926</v>
          </cell>
          <cell r="X277">
            <v>462355</v>
          </cell>
          <cell r="AA277">
            <v>10853</v>
          </cell>
          <cell r="AC277">
            <v>10853</v>
          </cell>
          <cell r="AH277">
            <v>0</v>
          </cell>
          <cell r="AM277">
            <v>0</v>
          </cell>
          <cell r="AR277">
            <v>0</v>
          </cell>
        </row>
        <row r="278">
          <cell r="A278" t="str">
            <v>I-CAR-0001</v>
          </cell>
          <cell r="C278" t="str">
            <v>The City of Cardiff Council</v>
          </cell>
          <cell r="D278" t="str">
            <v>Oakfield Primary</v>
          </cell>
          <cell r="E278">
            <v>1000000</v>
          </cell>
          <cell r="G278">
            <v>1000000</v>
          </cell>
          <cell r="H278">
            <v>25000</v>
          </cell>
          <cell r="R278">
            <v>950000</v>
          </cell>
          <cell r="S278">
            <v>950000</v>
          </cell>
          <cell r="T278">
            <v>50000</v>
          </cell>
          <cell r="X278">
            <v>50000</v>
          </cell>
          <cell r="AC278">
            <v>0</v>
          </cell>
          <cell r="AH278">
            <v>0</v>
          </cell>
          <cell r="AM278">
            <v>0</v>
          </cell>
          <cell r="AR278">
            <v>0</v>
          </cell>
        </row>
        <row r="279">
          <cell r="A279" t="str">
            <v>I-CAR-0002</v>
          </cell>
          <cell r="C279" t="str">
            <v>The City of Cardiff Council</v>
          </cell>
          <cell r="D279" t="str">
            <v>St Fagan's CiW Primary</v>
          </cell>
          <cell r="E279">
            <v>1000000</v>
          </cell>
          <cell r="G279">
            <v>1000000</v>
          </cell>
          <cell r="H279">
            <v>25000</v>
          </cell>
          <cell r="R279">
            <v>300000</v>
          </cell>
          <cell r="S279">
            <v>300000</v>
          </cell>
          <cell r="T279">
            <v>660000</v>
          </cell>
          <cell r="X279">
            <v>660000</v>
          </cell>
          <cell r="AB279">
            <v>40000</v>
          </cell>
          <cell r="AC279">
            <v>40000</v>
          </cell>
          <cell r="AH279">
            <v>0</v>
          </cell>
          <cell r="AM279">
            <v>0</v>
          </cell>
          <cell r="AR279">
            <v>0</v>
          </cell>
        </row>
        <row r="280">
          <cell r="A280" t="str">
            <v>I-CAR-0003</v>
          </cell>
          <cell r="C280" t="str">
            <v>The City of Cardiff Council</v>
          </cell>
          <cell r="D280" t="str">
            <v>St Francis Primary</v>
          </cell>
          <cell r="E280">
            <v>1000000</v>
          </cell>
          <cell r="G280">
            <v>1000000</v>
          </cell>
          <cell r="H280">
            <v>25000</v>
          </cell>
          <cell r="R280">
            <v>300000</v>
          </cell>
          <cell r="S280">
            <v>300000</v>
          </cell>
          <cell r="T280">
            <v>660000</v>
          </cell>
          <cell r="X280">
            <v>660000</v>
          </cell>
          <cell r="AB280">
            <v>40000</v>
          </cell>
          <cell r="AC280">
            <v>40000</v>
          </cell>
          <cell r="AH280">
            <v>0</v>
          </cell>
          <cell r="AM280">
            <v>0</v>
          </cell>
          <cell r="AR280">
            <v>0</v>
          </cell>
        </row>
        <row r="281">
          <cell r="A281" t="str">
            <v>I-CER-0001</v>
          </cell>
          <cell r="C281" t="str">
            <v>Ceredigion County Council</v>
          </cell>
          <cell r="D281" t="str">
            <v>Infant Class Sizes</v>
          </cell>
          <cell r="E281">
            <v>1600000</v>
          </cell>
          <cell r="G281">
            <v>1600000</v>
          </cell>
          <cell r="H281">
            <v>40000</v>
          </cell>
          <cell r="Q281">
            <v>5000</v>
          </cell>
          <cell r="R281">
            <v>5000</v>
          </cell>
          <cell r="S281">
            <v>10000</v>
          </cell>
          <cell r="T281">
            <v>50000</v>
          </cell>
          <cell r="U281">
            <v>200000</v>
          </cell>
          <cell r="V281">
            <v>100000</v>
          </cell>
          <cell r="W281">
            <v>150000</v>
          </cell>
          <cell r="X281">
            <v>500000</v>
          </cell>
          <cell r="Y281">
            <v>200000</v>
          </cell>
          <cell r="Z281">
            <v>350000</v>
          </cell>
          <cell r="AA281">
            <v>250000</v>
          </cell>
          <cell r="AB281">
            <v>290000</v>
          </cell>
          <cell r="AC281">
            <v>1090000</v>
          </cell>
          <cell r="AH281">
            <v>0</v>
          </cell>
          <cell r="AM281">
            <v>0</v>
          </cell>
          <cell r="AR281">
            <v>0</v>
          </cell>
        </row>
        <row r="282">
          <cell r="A282" t="str">
            <v>I-FLI-0001</v>
          </cell>
          <cell r="C282" t="str">
            <v>Flintshire County Council</v>
          </cell>
          <cell r="D282" t="str">
            <v>Ysgol Glan Aber</v>
          </cell>
          <cell r="E282">
            <v>1320000</v>
          </cell>
          <cell r="G282">
            <v>1320000</v>
          </cell>
          <cell r="H282">
            <v>33000</v>
          </cell>
          <cell r="Q282">
            <v>80000</v>
          </cell>
          <cell r="R282">
            <v>80000</v>
          </cell>
          <cell r="S282">
            <v>160000</v>
          </cell>
          <cell r="T282">
            <v>80000</v>
          </cell>
          <cell r="U282">
            <v>600000</v>
          </cell>
          <cell r="V282">
            <v>445000</v>
          </cell>
          <cell r="W282">
            <v>0</v>
          </cell>
          <cell r="X282">
            <v>1125000</v>
          </cell>
          <cell r="AB282">
            <v>35000</v>
          </cell>
          <cell r="AC282">
            <v>35000</v>
          </cell>
          <cell r="AH282">
            <v>0</v>
          </cell>
          <cell r="AM282">
            <v>0</v>
          </cell>
          <cell r="AR282">
            <v>0</v>
          </cell>
        </row>
        <row r="283">
          <cell r="A283" t="str">
            <v>I-GWY-0001</v>
          </cell>
          <cell r="C283" t="str">
            <v>Gwynedd County Council</v>
          </cell>
          <cell r="D283" t="str">
            <v>Ysgol Glancegin</v>
          </cell>
          <cell r="E283">
            <v>600000</v>
          </cell>
          <cell r="G283">
            <v>600000</v>
          </cell>
          <cell r="H283">
            <v>15000</v>
          </cell>
          <cell r="S283">
            <v>0</v>
          </cell>
          <cell r="T283">
            <v>26000</v>
          </cell>
          <cell r="U283">
            <v>11000</v>
          </cell>
          <cell r="V283">
            <v>179000</v>
          </cell>
          <cell r="W283">
            <v>232000</v>
          </cell>
          <cell r="X283">
            <v>448000</v>
          </cell>
          <cell r="Y283">
            <v>143725</v>
          </cell>
          <cell r="Z283">
            <v>1000</v>
          </cell>
          <cell r="AA283">
            <v>0</v>
          </cell>
          <cell r="AB283">
            <v>7275</v>
          </cell>
          <cell r="AC283">
            <v>152000</v>
          </cell>
          <cell r="AH283">
            <v>0</v>
          </cell>
          <cell r="AM283">
            <v>0</v>
          </cell>
          <cell r="AR283">
            <v>0</v>
          </cell>
        </row>
        <row r="284">
          <cell r="A284" t="str">
            <v>I-MTC-0001</v>
          </cell>
          <cell r="C284" t="str">
            <v>Merthyr Tydfil County Borough Council</v>
          </cell>
          <cell r="D284" t="str">
            <v>Ysgol Santes Tudful</v>
          </cell>
          <cell r="E284">
            <v>270000</v>
          </cell>
          <cell r="G284">
            <v>270000</v>
          </cell>
          <cell r="H284">
            <v>6750</v>
          </cell>
          <cell r="S284">
            <v>0</v>
          </cell>
          <cell r="U284">
            <v>263250</v>
          </cell>
          <cell r="X284">
            <v>263250</v>
          </cell>
          <cell r="Y284">
            <v>6750</v>
          </cell>
          <cell r="AC284">
            <v>6750</v>
          </cell>
          <cell r="AH284">
            <v>0</v>
          </cell>
          <cell r="AM284">
            <v>0</v>
          </cell>
          <cell r="AR284">
            <v>0</v>
          </cell>
        </row>
        <row r="285">
          <cell r="A285" t="str">
            <v>I-NEW-0001</v>
          </cell>
          <cell r="C285" t="str">
            <v>Newport City Council</v>
          </cell>
          <cell r="D285" t="str">
            <v>Maesglas Primary</v>
          </cell>
          <cell r="E285">
            <v>520661</v>
          </cell>
          <cell r="G285">
            <v>520661</v>
          </cell>
          <cell r="H285">
            <v>13016.525</v>
          </cell>
          <cell r="Q285">
            <v>12785</v>
          </cell>
          <cell r="R285">
            <v>24330</v>
          </cell>
          <cell r="S285">
            <v>37115</v>
          </cell>
          <cell r="T285">
            <v>105419</v>
          </cell>
          <cell r="U285">
            <v>272463</v>
          </cell>
          <cell r="V285">
            <v>90826</v>
          </cell>
          <cell r="X285">
            <v>468708</v>
          </cell>
          <cell r="AB285">
            <v>14838</v>
          </cell>
          <cell r="AC285">
            <v>14838</v>
          </cell>
          <cell r="AH285">
            <v>0</v>
          </cell>
          <cell r="AM285">
            <v>0</v>
          </cell>
          <cell r="AR285">
            <v>0</v>
          </cell>
        </row>
        <row r="286">
          <cell r="A286" t="str">
            <v>I-NEW-0002</v>
          </cell>
          <cell r="C286" t="str">
            <v>Newport City Council</v>
          </cell>
          <cell r="D286" t="str">
            <v>St Woolos</v>
          </cell>
          <cell r="E286">
            <v>580000</v>
          </cell>
          <cell r="G286">
            <v>580000</v>
          </cell>
          <cell r="H286">
            <v>14500</v>
          </cell>
          <cell r="S286">
            <v>0</v>
          </cell>
          <cell r="T286">
            <v>145000</v>
          </cell>
          <cell r="U286">
            <v>145000</v>
          </cell>
          <cell r="V286">
            <v>145000</v>
          </cell>
          <cell r="W286">
            <v>145000</v>
          </cell>
          <cell r="X286">
            <v>580000</v>
          </cell>
        </row>
        <row r="287">
          <cell r="A287" t="str">
            <v>I-NPT-0001</v>
          </cell>
          <cell r="C287" t="str">
            <v>Neath Port Talbot County Borough Council</v>
          </cell>
          <cell r="D287" t="str">
            <v>Ysgol Rhosafan</v>
          </cell>
          <cell r="E287">
            <v>1340000</v>
          </cell>
          <cell r="G287">
            <v>1340000</v>
          </cell>
          <cell r="H287">
            <v>33500</v>
          </cell>
          <cell r="S287">
            <v>0</v>
          </cell>
          <cell r="T287">
            <v>30000</v>
          </cell>
          <cell r="U287">
            <v>100000</v>
          </cell>
          <cell r="V287">
            <v>250000</v>
          </cell>
          <cell r="W287">
            <v>320000</v>
          </cell>
          <cell r="X287">
            <v>700000</v>
          </cell>
          <cell r="Y287">
            <v>300000</v>
          </cell>
          <cell r="Z287">
            <v>340000</v>
          </cell>
          <cell r="AC287">
            <v>640000</v>
          </cell>
          <cell r="AH287">
            <v>0</v>
          </cell>
          <cell r="AM287">
            <v>0</v>
          </cell>
          <cell r="AR287">
            <v>0</v>
          </cell>
        </row>
        <row r="288">
          <cell r="A288" t="str">
            <v>I-NPT-0002</v>
          </cell>
          <cell r="C288" t="str">
            <v>Neath Port Talbot County Borough Council</v>
          </cell>
          <cell r="D288" t="str">
            <v>Ysgol Castell-nedd</v>
          </cell>
          <cell r="E288">
            <v>325000</v>
          </cell>
          <cell r="G288">
            <v>325000</v>
          </cell>
          <cell r="H288">
            <v>8125</v>
          </cell>
          <cell r="S288">
            <v>0</v>
          </cell>
          <cell r="T288">
            <v>160000</v>
          </cell>
          <cell r="U288">
            <v>145000</v>
          </cell>
          <cell r="W288">
            <v>20000</v>
          </cell>
          <cell r="X288">
            <v>325000</v>
          </cell>
          <cell r="AC288">
            <v>0</v>
          </cell>
          <cell r="AH288">
            <v>0</v>
          </cell>
          <cell r="AM288">
            <v>0</v>
          </cell>
          <cell r="AR288">
            <v>0</v>
          </cell>
        </row>
        <row r="289">
          <cell r="A289" t="str">
            <v>I-NPT-0003</v>
          </cell>
          <cell r="C289" t="str">
            <v>Neath Port Talbot County Borough Council</v>
          </cell>
          <cell r="D289" t="str">
            <v>Gnoll Primary</v>
          </cell>
          <cell r="E289">
            <v>225000</v>
          </cell>
          <cell r="G289">
            <v>225000</v>
          </cell>
          <cell r="H289">
            <v>5625</v>
          </cell>
          <cell r="S289">
            <v>0</v>
          </cell>
          <cell r="T289">
            <v>120000</v>
          </cell>
          <cell r="U289">
            <v>85000</v>
          </cell>
          <cell r="W289">
            <v>20000</v>
          </cell>
          <cell r="X289">
            <v>225000</v>
          </cell>
          <cell r="AC289">
            <v>0</v>
          </cell>
          <cell r="AH289">
            <v>0</v>
          </cell>
          <cell r="AM289">
            <v>0</v>
          </cell>
          <cell r="AR289">
            <v>0</v>
          </cell>
        </row>
        <row r="290">
          <cell r="A290" t="str">
            <v>I-PCC-0001</v>
          </cell>
          <cell r="C290" t="str">
            <v>Pembrokeshire County Council</v>
          </cell>
          <cell r="D290" t="str">
            <v>Fenton Primary</v>
          </cell>
          <cell r="E290">
            <v>258165</v>
          </cell>
          <cell r="G290">
            <v>258165</v>
          </cell>
          <cell r="H290">
            <v>6454.125</v>
          </cell>
          <cell r="R290">
            <v>0</v>
          </cell>
          <cell r="S290">
            <v>0</v>
          </cell>
          <cell r="T290">
            <v>10000</v>
          </cell>
          <cell r="U290">
            <v>59000</v>
          </cell>
          <cell r="V290">
            <v>61000</v>
          </cell>
          <cell r="W290">
            <v>69000</v>
          </cell>
          <cell r="X290">
            <v>199000</v>
          </cell>
          <cell r="Y290">
            <v>52711</v>
          </cell>
          <cell r="AB290">
            <v>6454</v>
          </cell>
          <cell r="AC290">
            <v>59165</v>
          </cell>
          <cell r="AH290">
            <v>0</v>
          </cell>
          <cell r="AM290">
            <v>0</v>
          </cell>
          <cell r="AR290">
            <v>0</v>
          </cell>
        </row>
        <row r="291">
          <cell r="A291" t="str">
            <v>I-RCT-0001</v>
          </cell>
          <cell r="C291" t="str">
            <v>Rhondda Cynon Taf County Borough Council</v>
          </cell>
          <cell r="D291" t="str">
            <v>Gelli Primary</v>
          </cell>
          <cell r="E291">
            <v>800000</v>
          </cell>
          <cell r="G291">
            <v>800000</v>
          </cell>
          <cell r="H291">
            <v>20000</v>
          </cell>
          <cell r="R291">
            <v>30000</v>
          </cell>
          <cell r="S291">
            <v>30000</v>
          </cell>
          <cell r="T291">
            <v>250000</v>
          </cell>
          <cell r="U291">
            <v>450000</v>
          </cell>
          <cell r="V291">
            <v>70000</v>
          </cell>
          <cell r="X291">
            <v>770000</v>
          </cell>
          <cell r="AC291">
            <v>0</v>
          </cell>
        </row>
        <row r="292">
          <cell r="A292" t="str">
            <v>I-RCT-0002</v>
          </cell>
          <cell r="C292" t="str">
            <v>Rhondda Cynon Taf County Borough Council</v>
          </cell>
          <cell r="D292" t="str">
            <v>Llanharan Primary</v>
          </cell>
          <cell r="E292">
            <v>600000</v>
          </cell>
          <cell r="G292">
            <v>600000</v>
          </cell>
          <cell r="H292">
            <v>15000</v>
          </cell>
          <cell r="R292">
            <v>30000</v>
          </cell>
          <cell r="S292">
            <v>30000</v>
          </cell>
          <cell r="T292">
            <v>200000</v>
          </cell>
          <cell r="U292">
            <v>350000</v>
          </cell>
          <cell r="V292">
            <v>20000</v>
          </cell>
          <cell r="X292">
            <v>570000</v>
          </cell>
          <cell r="AC292">
            <v>0</v>
          </cell>
        </row>
        <row r="293">
          <cell r="A293" t="str">
            <v>I-RCT-0003</v>
          </cell>
          <cell r="C293" t="str">
            <v>Rhondda Cynon Taf County Borough Council</v>
          </cell>
          <cell r="D293" t="str">
            <v>Parc Lewis Primary</v>
          </cell>
          <cell r="E293">
            <v>200000</v>
          </cell>
          <cell r="G293">
            <v>200000</v>
          </cell>
          <cell r="H293">
            <v>5000</v>
          </cell>
          <cell r="S293">
            <v>0</v>
          </cell>
          <cell r="T293">
            <v>5000</v>
          </cell>
          <cell r="U293">
            <v>170000</v>
          </cell>
          <cell r="W293">
            <v>21000</v>
          </cell>
          <cell r="X293">
            <v>196000</v>
          </cell>
          <cell r="Z293">
            <v>4000</v>
          </cell>
          <cell r="AC293">
            <v>4000</v>
          </cell>
        </row>
        <row r="294">
          <cell r="A294" t="str">
            <v>I-SWA-0001</v>
          </cell>
          <cell r="C294" t="str">
            <v>Swansea (City &amp; County of)</v>
          </cell>
          <cell r="D294" t="str">
            <v>Infant Class Sizes</v>
          </cell>
          <cell r="E294">
            <v>1530111</v>
          </cell>
          <cell r="G294">
            <v>1530111</v>
          </cell>
          <cell r="H294">
            <v>38252.775000000001</v>
          </cell>
          <cell r="R294">
            <v>248643</v>
          </cell>
          <cell r="S294">
            <v>248643</v>
          </cell>
          <cell r="T294">
            <v>497286</v>
          </cell>
          <cell r="U294">
            <v>497286</v>
          </cell>
          <cell r="V294">
            <v>248643</v>
          </cell>
          <cell r="X294">
            <v>1243215</v>
          </cell>
          <cell r="Z294">
            <v>38253</v>
          </cell>
          <cell r="AC294">
            <v>38253</v>
          </cell>
          <cell r="AH294">
            <v>0</v>
          </cell>
          <cell r="AM294">
            <v>0</v>
          </cell>
          <cell r="AR294">
            <v>0</v>
          </cell>
        </row>
        <row r="295">
          <cell r="A295" t="str">
            <v>M-ANG-0001</v>
          </cell>
          <cell r="B295" t="str">
            <v>Award</v>
          </cell>
          <cell r="C295" t="str">
            <v>Ynys Mon Cyngor Sir</v>
          </cell>
          <cell r="D295" t="str">
            <v>Schools Capital Maintenance Grant</v>
          </cell>
          <cell r="E295">
            <v>970186.94643262203</v>
          </cell>
          <cell r="G295">
            <v>970186.94643262203</v>
          </cell>
          <cell r="H295">
            <v>0</v>
          </cell>
          <cell r="R295">
            <v>970186.94643262203</v>
          </cell>
          <cell r="S295">
            <v>970186.94643262203</v>
          </cell>
          <cell r="X295">
            <v>0</v>
          </cell>
          <cell r="AC295">
            <v>0</v>
          </cell>
        </row>
        <row r="296">
          <cell r="A296" t="str">
            <v>M-BGW-0001</v>
          </cell>
          <cell r="B296" t="str">
            <v>Award</v>
          </cell>
          <cell r="C296" t="str">
            <v>Blaenau Gwent County Borough Council</v>
          </cell>
          <cell r="D296" t="str">
            <v>Schools Capital Maintenance Grant</v>
          </cell>
          <cell r="E296">
            <v>772169.17641136597</v>
          </cell>
          <cell r="G296">
            <v>772169.17641136597</v>
          </cell>
          <cell r="H296">
            <v>0</v>
          </cell>
          <cell r="R296">
            <v>772169.17641136597</v>
          </cell>
          <cell r="S296">
            <v>772169.17641136597</v>
          </cell>
          <cell r="X296">
            <v>0</v>
          </cell>
          <cell r="AC296">
            <v>0</v>
          </cell>
        </row>
        <row r="297">
          <cell r="A297" t="str">
            <v>M-BRG-0001</v>
          </cell>
          <cell r="B297" t="str">
            <v>Award</v>
          </cell>
          <cell r="C297" t="str">
            <v>Bridgend County Borough Council</v>
          </cell>
          <cell r="D297" t="str">
            <v>Schools Capital Maintenance Grant</v>
          </cell>
          <cell r="E297">
            <v>1817041.2982198801</v>
          </cell>
          <cell r="G297">
            <v>1817041.2982198801</v>
          </cell>
          <cell r="H297">
            <v>0</v>
          </cell>
          <cell r="R297">
            <v>1817041.2982198801</v>
          </cell>
          <cell r="S297">
            <v>1817041.2982198801</v>
          </cell>
          <cell r="X297">
            <v>0</v>
          </cell>
          <cell r="AC297">
            <v>0</v>
          </cell>
        </row>
        <row r="298">
          <cell r="A298" t="str">
            <v>M-CAE-0001</v>
          </cell>
          <cell r="B298" t="str">
            <v>Award</v>
          </cell>
          <cell r="C298" t="str">
            <v>Caerphilly County Borough Council</v>
          </cell>
          <cell r="D298" t="str">
            <v>Schools Capital Maintenance Grant</v>
          </cell>
          <cell r="E298">
            <v>2424832.6947719799</v>
          </cell>
          <cell r="G298">
            <v>2424832.6947719799</v>
          </cell>
          <cell r="H298">
            <v>0</v>
          </cell>
          <cell r="R298">
            <v>2424832.6947719799</v>
          </cell>
          <cell r="S298">
            <v>2424832.6947719799</v>
          </cell>
          <cell r="X298">
            <v>0</v>
          </cell>
          <cell r="AC298">
            <v>0</v>
          </cell>
        </row>
        <row r="299">
          <cell r="A299" t="str">
            <v>M-CAM-0001</v>
          </cell>
          <cell r="B299" t="str">
            <v>Award</v>
          </cell>
          <cell r="C299" t="str">
            <v>Carmarthenshire County Council</v>
          </cell>
          <cell r="D299" t="str">
            <v>Schools Capital Maintenance Grant</v>
          </cell>
          <cell r="E299">
            <v>4262360.9064317401</v>
          </cell>
          <cell r="G299">
            <v>4262360.9064317401</v>
          </cell>
          <cell r="H299">
            <v>0</v>
          </cell>
          <cell r="R299">
            <v>4262360.9064317401</v>
          </cell>
          <cell r="S299">
            <v>4262360.9064317401</v>
          </cell>
          <cell r="X299">
            <v>0</v>
          </cell>
          <cell r="AC299">
            <v>0</v>
          </cell>
          <cell r="AH299">
            <v>0</v>
          </cell>
        </row>
        <row r="300">
          <cell r="A300" t="str">
            <v>M-CAR-0001</v>
          </cell>
          <cell r="B300" t="str">
            <v>Award</v>
          </cell>
          <cell r="C300" t="str">
            <v>The City of Cardiff Council</v>
          </cell>
          <cell r="D300" t="str">
            <v>Schools Capital Maintenance Grant</v>
          </cell>
          <cell r="E300">
            <v>2535355.8255744199</v>
          </cell>
          <cell r="G300">
            <v>2535355.8255744199</v>
          </cell>
          <cell r="H300">
            <v>0</v>
          </cell>
          <cell r="R300">
            <v>2535355.8255744199</v>
          </cell>
          <cell r="S300">
            <v>2535355.8255744199</v>
          </cell>
          <cell r="X300">
            <v>0</v>
          </cell>
          <cell r="AC300">
            <v>0</v>
          </cell>
        </row>
        <row r="301">
          <cell r="A301" t="str">
            <v>M-CER-0001</v>
          </cell>
          <cell r="B301" t="str">
            <v>Award</v>
          </cell>
          <cell r="C301" t="str">
            <v>Ceredigion County Council</v>
          </cell>
          <cell r="D301" t="str">
            <v>Schools Capital Maintenance Grant</v>
          </cell>
          <cell r="E301">
            <v>967905.40834431502</v>
          </cell>
          <cell r="G301">
            <v>967905.40834431502</v>
          </cell>
          <cell r="H301">
            <v>0</v>
          </cell>
          <cell r="R301">
            <v>967905.40834431502</v>
          </cell>
          <cell r="S301">
            <v>967905.40834431502</v>
          </cell>
          <cell r="X301">
            <v>0</v>
          </cell>
          <cell r="AC301">
            <v>0</v>
          </cell>
        </row>
        <row r="302">
          <cell r="A302" t="str">
            <v>M-CON-0001</v>
          </cell>
          <cell r="B302" t="str">
            <v>Award</v>
          </cell>
          <cell r="C302" t="str">
            <v>Conwy County Borough Council</v>
          </cell>
          <cell r="D302" t="str">
            <v>Schools Capital Maintenance Grant</v>
          </cell>
          <cell r="E302">
            <v>1418841.54347624</v>
          </cell>
          <cell r="G302">
            <v>1418841.54347624</v>
          </cell>
          <cell r="H302">
            <v>0</v>
          </cell>
          <cell r="R302">
            <v>1418841.54347624</v>
          </cell>
          <cell r="S302">
            <v>1418841.54347624</v>
          </cell>
          <cell r="X302">
            <v>0</v>
          </cell>
          <cell r="AC302">
            <v>0</v>
          </cell>
        </row>
        <row r="303">
          <cell r="A303" t="str">
            <v>M-DEN-0001</v>
          </cell>
          <cell r="B303" t="str">
            <v>Award</v>
          </cell>
          <cell r="C303" t="str">
            <v>Denbighshire County Council</v>
          </cell>
          <cell r="D303" t="str">
            <v>Schools Capital Maintenance Grant</v>
          </cell>
          <cell r="E303">
            <v>1388219.17511941</v>
          </cell>
          <cell r="G303">
            <v>1388219.17511941</v>
          </cell>
          <cell r="H303">
            <v>0</v>
          </cell>
          <cell r="R303">
            <v>1388219.17511941</v>
          </cell>
          <cell r="S303">
            <v>1388219.17511941</v>
          </cell>
          <cell r="X303">
            <v>0</v>
          </cell>
          <cell r="AC303">
            <v>0</v>
          </cell>
        </row>
        <row r="304">
          <cell r="A304" t="str">
            <v>M-FLI-0001</v>
          </cell>
          <cell r="B304" t="str">
            <v>Award</v>
          </cell>
          <cell r="C304" t="str">
            <v>Flintshire County Council</v>
          </cell>
          <cell r="D304" t="str">
            <v>Schools Capital Maintenance Grant</v>
          </cell>
          <cell r="E304">
            <v>2043031.85665123</v>
          </cell>
          <cell r="G304">
            <v>2043031.85665123</v>
          </cell>
          <cell r="H304">
            <v>0</v>
          </cell>
          <cell r="R304">
            <v>2043031.85665123</v>
          </cell>
          <cell r="S304">
            <v>2043031.85665123</v>
          </cell>
          <cell r="X304">
            <v>0</v>
          </cell>
          <cell r="AC304">
            <v>0</v>
          </cell>
        </row>
        <row r="305">
          <cell r="A305" t="str">
            <v>M-GWY-0001</v>
          </cell>
          <cell r="B305" t="str">
            <v>Award</v>
          </cell>
          <cell r="C305" t="str">
            <v>Gwynedd County Council</v>
          </cell>
          <cell r="D305" t="str">
            <v>Schools Capital Maintenance Grant</v>
          </cell>
          <cell r="E305">
            <v>1842125.03839981</v>
          </cell>
          <cell r="G305">
            <v>1842125.03839981</v>
          </cell>
          <cell r="H305">
            <v>0</v>
          </cell>
          <cell r="R305">
            <v>1842125.03839981</v>
          </cell>
          <cell r="S305">
            <v>1842125.03839981</v>
          </cell>
          <cell r="X305">
            <v>0</v>
          </cell>
          <cell r="AC305">
            <v>0</v>
          </cell>
        </row>
        <row r="306">
          <cell r="A306" t="str">
            <v>M-MON-0001</v>
          </cell>
          <cell r="B306" t="str">
            <v>Award</v>
          </cell>
          <cell r="C306" t="str">
            <v>Monmouthshire County Council</v>
          </cell>
          <cell r="D306" t="str">
            <v>Schools Capital Maintenance Grant</v>
          </cell>
          <cell r="E306">
            <v>877975.26418113406</v>
          </cell>
          <cell r="G306">
            <v>877975.26418113406</v>
          </cell>
          <cell r="H306">
            <v>0</v>
          </cell>
          <cell r="R306">
            <v>877975.26418113406</v>
          </cell>
          <cell r="S306">
            <v>877975.26418113406</v>
          </cell>
          <cell r="X306">
            <v>0</v>
          </cell>
          <cell r="AC306">
            <v>0</v>
          </cell>
        </row>
        <row r="307">
          <cell r="A307" t="str">
            <v>M-MTC-0001</v>
          </cell>
          <cell r="B307" t="str">
            <v>Award</v>
          </cell>
          <cell r="C307" t="str">
            <v>Merthyr Tydfil County Borough Council</v>
          </cell>
          <cell r="D307" t="str">
            <v>Schools Capital Maintenance Grant</v>
          </cell>
          <cell r="E307">
            <v>994642.60469870199</v>
          </cell>
          <cell r="G307">
            <v>994642.60469870199</v>
          </cell>
          <cell r="R307">
            <v>994642.60469870199</v>
          </cell>
          <cell r="S307">
            <v>994642.60469870199</v>
          </cell>
          <cell r="X307">
            <v>0</v>
          </cell>
        </row>
        <row r="308">
          <cell r="A308" t="str">
            <v>M-NEW-0001</v>
          </cell>
          <cell r="B308" t="str">
            <v>Award</v>
          </cell>
          <cell r="C308" t="str">
            <v>Newport City Council</v>
          </cell>
          <cell r="D308" t="str">
            <v>Schools Capital Maintenance Grant</v>
          </cell>
          <cell r="E308">
            <v>1973849.6302851799</v>
          </cell>
          <cell r="G308">
            <v>1973849.6302851799</v>
          </cell>
          <cell r="R308">
            <v>1973849.6302851799</v>
          </cell>
          <cell r="S308">
            <v>1973849.6302851799</v>
          </cell>
          <cell r="X308">
            <v>0</v>
          </cell>
        </row>
        <row r="309">
          <cell r="A309" t="str">
            <v>M-NPT-0001</v>
          </cell>
          <cell r="B309" t="str">
            <v>Award</v>
          </cell>
          <cell r="C309" t="str">
            <v>Neath Port Talbot County Borough Council</v>
          </cell>
          <cell r="D309" t="str">
            <v>Schools Capital Maintenance Grant</v>
          </cell>
          <cell r="E309">
            <v>1828579.4908400299</v>
          </cell>
          <cell r="G309">
            <v>1828579.4908400299</v>
          </cell>
          <cell r="R309">
            <v>1828579.4908400299</v>
          </cell>
          <cell r="S309">
            <v>1828579.4908400299</v>
          </cell>
          <cell r="X309">
            <v>0</v>
          </cell>
        </row>
        <row r="310">
          <cell r="A310" t="str">
            <v>M-PCC-0001</v>
          </cell>
          <cell r="B310" t="str">
            <v>Award</v>
          </cell>
          <cell r="C310" t="str">
            <v>Pembrokeshire County Council</v>
          </cell>
          <cell r="D310" t="str">
            <v>Schools Capital Maintenance Grant</v>
          </cell>
          <cell r="E310">
            <v>1584038.9798761101</v>
          </cell>
          <cell r="G310">
            <v>1584038.9798761101</v>
          </cell>
          <cell r="R310">
            <v>1584038.9798761101</v>
          </cell>
          <cell r="S310">
            <v>1584038.9798761101</v>
          </cell>
          <cell r="X310">
            <v>0</v>
          </cell>
        </row>
        <row r="311">
          <cell r="A311" t="str">
            <v>M-POW-0001</v>
          </cell>
          <cell r="B311" t="str">
            <v>Award</v>
          </cell>
          <cell r="C311" t="str">
            <v>Powys County Council</v>
          </cell>
          <cell r="D311" t="str">
            <v>Schools Capital Maintenance Grant</v>
          </cell>
          <cell r="E311">
            <v>1783577.77528957</v>
          </cell>
          <cell r="G311">
            <v>1783577.77528957</v>
          </cell>
          <cell r="R311">
            <v>1783577.77528957</v>
          </cell>
          <cell r="S311">
            <v>1783577.77528957</v>
          </cell>
          <cell r="X311">
            <v>0</v>
          </cell>
        </row>
        <row r="312">
          <cell r="A312" t="str">
            <v>M-RCT-0001</v>
          </cell>
          <cell r="B312" t="str">
            <v>Award</v>
          </cell>
          <cell r="C312" t="str">
            <v>Rhondda Cynon Taf County Borough Council</v>
          </cell>
          <cell r="D312" t="str">
            <v>Schools Capital Maintenance Grant</v>
          </cell>
          <cell r="E312">
            <v>3185380.1057394398</v>
          </cell>
          <cell r="G312">
            <v>3185380.1057394398</v>
          </cell>
          <cell r="R312">
            <v>3185380.1057394398</v>
          </cell>
          <cell r="S312">
            <v>3185380.1057394398</v>
          </cell>
          <cell r="X312">
            <v>0</v>
          </cell>
        </row>
        <row r="313">
          <cell r="A313" t="str">
            <v>M-SWA-0001</v>
          </cell>
          <cell r="B313" t="str">
            <v>Award</v>
          </cell>
          <cell r="C313" t="str">
            <v>Swansea (City &amp; County of)</v>
          </cell>
          <cell r="D313" t="str">
            <v>Schools Capital Maintenance Grant</v>
          </cell>
          <cell r="E313">
            <v>2921162.0519902301</v>
          </cell>
          <cell r="G313">
            <v>2921162.0519902301</v>
          </cell>
          <cell r="R313">
            <v>2921162.0519902301</v>
          </cell>
          <cell r="S313">
            <v>2921162.0519902301</v>
          </cell>
          <cell r="X313">
            <v>0</v>
          </cell>
        </row>
        <row r="314">
          <cell r="A314" t="str">
            <v>M-TOR-0001</v>
          </cell>
          <cell r="B314" t="str">
            <v>Award</v>
          </cell>
          <cell r="C314" t="str">
            <v>Torfaen County Borough Council</v>
          </cell>
          <cell r="D314" t="str">
            <v>Schools Capital Maintenance Grant</v>
          </cell>
          <cell r="E314">
            <v>1185566.97058742</v>
          </cell>
          <cell r="G314">
            <v>1185566.97058742</v>
          </cell>
          <cell r="R314">
            <v>1185566.97058742</v>
          </cell>
          <cell r="S314">
            <v>1185566.97058742</v>
          </cell>
          <cell r="X314">
            <v>0</v>
          </cell>
        </row>
        <row r="315">
          <cell r="A315" t="str">
            <v>M-VOG-0001</v>
          </cell>
          <cell r="B315" t="str">
            <v>Award</v>
          </cell>
          <cell r="C315" t="str">
            <v>Vale of Glamorgan Council</v>
          </cell>
          <cell r="D315" t="str">
            <v>Schools Capital Maintenance Grant</v>
          </cell>
          <cell r="E315">
            <v>1765088.8952051201</v>
          </cell>
          <cell r="G315">
            <v>1765088.8952051201</v>
          </cell>
          <cell r="R315">
            <v>1765088.8952051201</v>
          </cell>
          <cell r="S315">
            <v>1765088.8952051201</v>
          </cell>
          <cell r="X315">
            <v>0</v>
          </cell>
        </row>
        <row r="316">
          <cell r="A316" t="str">
            <v>M-WRE-0001</v>
          </cell>
          <cell r="B316" t="str">
            <v>Award</v>
          </cell>
          <cell r="C316" t="str">
            <v>Wrexham County Council</v>
          </cell>
          <cell r="D316" t="str">
            <v>Schools Capital Maintenance Grant</v>
          </cell>
          <cell r="E316">
            <v>1763068.36147406</v>
          </cell>
          <cell r="G316">
            <v>1763068.36147406</v>
          </cell>
          <cell r="R316">
            <v>1763068.36147406</v>
          </cell>
          <cell r="S316">
            <v>1763068.36147406</v>
          </cell>
          <cell r="X316">
            <v>0</v>
          </cell>
        </row>
        <row r="317">
          <cell r="A317" t="str">
            <v>O-ANG-0001</v>
          </cell>
          <cell r="B317" t="str">
            <v>Proforma</v>
          </cell>
          <cell r="C317" t="str">
            <v>Ynys Mon Cyngor Sir</v>
          </cell>
          <cell r="D317" t="str">
            <v>Welsh Medium childcare provision - Bodffordd/Cornhir</v>
          </cell>
          <cell r="E317">
            <v>640000</v>
          </cell>
          <cell r="G317">
            <v>640000</v>
          </cell>
          <cell r="H317">
            <v>16000</v>
          </cell>
          <cell r="S317">
            <v>0</v>
          </cell>
          <cell r="V317">
            <v>150000</v>
          </cell>
          <cell r="W317">
            <v>194655</v>
          </cell>
          <cell r="X317">
            <v>344655</v>
          </cell>
          <cell r="Y317">
            <v>103884</v>
          </cell>
          <cell r="Z317">
            <v>110000</v>
          </cell>
          <cell r="AA317">
            <v>61050</v>
          </cell>
          <cell r="AC317">
            <v>274934</v>
          </cell>
          <cell r="AF317">
            <v>15886</v>
          </cell>
          <cell r="AH317">
            <v>15886</v>
          </cell>
          <cell r="AM317">
            <v>0</v>
          </cell>
          <cell r="AR317">
            <v>0</v>
          </cell>
        </row>
        <row r="318">
          <cell r="A318" t="str">
            <v>O-ANG-0002</v>
          </cell>
          <cell r="C318" t="str">
            <v>Ynys Mon Cyngor Sir</v>
          </cell>
          <cell r="D318" t="str">
            <v>Ysgol Santes Dwynwen</v>
          </cell>
          <cell r="E318">
            <v>400000</v>
          </cell>
          <cell r="G318">
            <v>400000</v>
          </cell>
          <cell r="H318">
            <v>10000</v>
          </cell>
          <cell r="R318">
            <v>400000</v>
          </cell>
          <cell r="S318">
            <v>400000</v>
          </cell>
          <cell r="X318">
            <v>0</v>
          </cell>
          <cell r="AC318">
            <v>0</v>
          </cell>
          <cell r="AM318">
            <v>0</v>
          </cell>
          <cell r="AR318">
            <v>0</v>
          </cell>
        </row>
        <row r="319">
          <cell r="A319" t="str">
            <v>O-ANG-0003</v>
          </cell>
          <cell r="C319" t="str">
            <v>Ynys Mon Cyngor Sir</v>
          </cell>
          <cell r="D319" t="str">
            <v>Ysgol Gymraeg Morswyn</v>
          </cell>
          <cell r="E319">
            <v>412675</v>
          </cell>
          <cell r="G319">
            <v>412675</v>
          </cell>
          <cell r="H319">
            <v>10316.875</v>
          </cell>
          <cell r="T319">
            <v>103168</v>
          </cell>
          <cell r="U319">
            <v>103169</v>
          </cell>
          <cell r="V319">
            <v>103169</v>
          </cell>
          <cell r="W319">
            <v>103169</v>
          </cell>
          <cell r="X319">
            <v>412675</v>
          </cell>
          <cell r="AC319">
            <v>0</v>
          </cell>
        </row>
        <row r="320">
          <cell r="A320" t="str">
            <v>O-ANG-0004</v>
          </cell>
          <cell r="C320" t="str">
            <v>Ynys Mon Cyngor Sir</v>
          </cell>
          <cell r="D320" t="str">
            <v>Ysgol Llandegfan</v>
          </cell>
          <cell r="E320">
            <v>450000</v>
          </cell>
          <cell r="G320">
            <v>450000</v>
          </cell>
          <cell r="H320">
            <v>11250</v>
          </cell>
          <cell r="T320">
            <v>112500</v>
          </cell>
          <cell r="U320">
            <v>112500</v>
          </cell>
          <cell r="V320">
            <v>112500</v>
          </cell>
          <cell r="W320">
            <v>112500</v>
          </cell>
          <cell r="X320">
            <v>450000</v>
          </cell>
          <cell r="AC320">
            <v>0</v>
          </cell>
        </row>
        <row r="321">
          <cell r="A321" t="str">
            <v>O-ANG-0005</v>
          </cell>
          <cell r="C321" t="str">
            <v>Ynys Mon Cyngor Sir</v>
          </cell>
          <cell r="D321" t="str">
            <v>Ysgol Pencaernisiog, Neuadd Y Gymuned</v>
          </cell>
          <cell r="E321">
            <v>340405</v>
          </cell>
          <cell r="G321">
            <v>340405</v>
          </cell>
          <cell r="H321">
            <v>8510.125</v>
          </cell>
          <cell r="T321">
            <v>85101</v>
          </cell>
          <cell r="U321">
            <v>85101</v>
          </cell>
          <cell r="V321">
            <v>85101</v>
          </cell>
          <cell r="W321">
            <v>85102</v>
          </cell>
          <cell r="X321">
            <v>340405</v>
          </cell>
          <cell r="AC321">
            <v>0</v>
          </cell>
        </row>
        <row r="322">
          <cell r="A322" t="str">
            <v>O-ANG-0006</v>
          </cell>
          <cell r="C322" t="str">
            <v>Ynys Mon Cyngor Sir</v>
          </cell>
          <cell r="D322" t="str">
            <v>Ysgol Esceifiog, Gaerwen</v>
          </cell>
          <cell r="E322">
            <v>364495</v>
          </cell>
          <cell r="G322">
            <v>364495</v>
          </cell>
          <cell r="H322">
            <v>9112.375</v>
          </cell>
          <cell r="T322">
            <v>91123</v>
          </cell>
          <cell r="U322">
            <v>91124</v>
          </cell>
          <cell r="V322">
            <v>91124</v>
          </cell>
          <cell r="W322">
            <v>91124</v>
          </cell>
          <cell r="X322">
            <v>364495</v>
          </cell>
          <cell r="AC322">
            <v>0</v>
          </cell>
        </row>
        <row r="323">
          <cell r="A323" t="str">
            <v>O-ANG-0007</v>
          </cell>
          <cell r="C323" t="str">
            <v>Ynys Mon Cyngor Sir</v>
          </cell>
          <cell r="D323" t="str">
            <v>Henblas, Llangristiolus</v>
          </cell>
          <cell r="E323">
            <v>370405</v>
          </cell>
          <cell r="G323">
            <v>370405</v>
          </cell>
          <cell r="H323">
            <v>9260.125</v>
          </cell>
          <cell r="T323">
            <v>92602</v>
          </cell>
          <cell r="U323">
            <v>92601</v>
          </cell>
          <cell r="V323">
            <v>92601</v>
          </cell>
          <cell r="W323">
            <v>92602</v>
          </cell>
          <cell r="X323">
            <v>370406</v>
          </cell>
          <cell r="AC323">
            <v>0</v>
          </cell>
        </row>
        <row r="324">
          <cell r="A324" t="str">
            <v>O-ANG-0008</v>
          </cell>
          <cell r="C324" t="str">
            <v>Ynys Mon Cyngor Sir</v>
          </cell>
          <cell r="D324" t="str">
            <v>Ysgol Y Tywyn</v>
          </cell>
          <cell r="E324">
            <v>215575</v>
          </cell>
          <cell r="G324">
            <v>215575</v>
          </cell>
          <cell r="X324">
            <v>0</v>
          </cell>
          <cell r="Y324">
            <v>215575</v>
          </cell>
          <cell r="AC324">
            <v>215575</v>
          </cell>
        </row>
        <row r="325">
          <cell r="A325" t="str">
            <v>O-ANG-1001</v>
          </cell>
          <cell r="C325" t="str">
            <v>Ynys Mon Cyngor Sir</v>
          </cell>
          <cell r="D325" t="str">
            <v>Small Grant Scheme</v>
          </cell>
          <cell r="E325">
            <v>165000</v>
          </cell>
          <cell r="G325">
            <v>165000</v>
          </cell>
          <cell r="R325">
            <v>165000</v>
          </cell>
          <cell r="S325">
            <v>165000</v>
          </cell>
          <cell r="X325">
            <v>0</v>
          </cell>
          <cell r="AC325">
            <v>0</v>
          </cell>
          <cell r="AH325">
            <v>0</v>
          </cell>
          <cell r="AM325">
            <v>0</v>
          </cell>
          <cell r="AR325">
            <v>0</v>
          </cell>
          <cell r="AW325">
            <v>0</v>
          </cell>
          <cell r="BB325">
            <v>0</v>
          </cell>
          <cell r="BG325">
            <v>0</v>
          </cell>
        </row>
        <row r="326">
          <cell r="A326" t="str">
            <v>O-BGW-0001</v>
          </cell>
          <cell r="C326" t="str">
            <v>Blaenau Gwent County Borough Council</v>
          </cell>
          <cell r="D326" t="str">
            <v>Welsh Medium Provision - Band B Seedling School &amp; New Build WM</v>
          </cell>
          <cell r="E326">
            <v>200000</v>
          </cell>
          <cell r="G326">
            <v>200000</v>
          </cell>
          <cell r="H326">
            <v>5000</v>
          </cell>
          <cell r="X326">
            <v>0</v>
          </cell>
          <cell r="Y326">
            <v>50000</v>
          </cell>
          <cell r="Z326">
            <v>50000</v>
          </cell>
          <cell r="AA326">
            <v>50000</v>
          </cell>
          <cell r="AB326">
            <v>50000</v>
          </cell>
          <cell r="AC326">
            <v>200000</v>
          </cell>
        </row>
        <row r="327">
          <cell r="A327" t="str">
            <v>O-BGW-0002</v>
          </cell>
          <cell r="C327" t="str">
            <v>Blaenau Gwent County Borough Council</v>
          </cell>
          <cell r="D327" t="str">
            <v>Six Bells - new setting</v>
          </cell>
          <cell r="E327">
            <v>1500000</v>
          </cell>
          <cell r="G327">
            <v>1500000</v>
          </cell>
          <cell r="H327">
            <v>37500</v>
          </cell>
          <cell r="T327">
            <v>375000</v>
          </cell>
          <cell r="U327">
            <v>375000</v>
          </cell>
          <cell r="V327">
            <v>375000</v>
          </cell>
          <cell r="W327">
            <v>375000</v>
          </cell>
          <cell r="X327">
            <v>1500000</v>
          </cell>
        </row>
        <row r="328">
          <cell r="A328" t="str">
            <v>O-BGW-0003</v>
          </cell>
          <cell r="C328" t="str">
            <v>Blaenau Gwent County Borough Council</v>
          </cell>
          <cell r="D328" t="str">
            <v>Glyncoed - new setting</v>
          </cell>
          <cell r="E328">
            <v>1500000</v>
          </cell>
          <cell r="G328">
            <v>1500000</v>
          </cell>
          <cell r="H328">
            <v>37500</v>
          </cell>
          <cell r="T328">
            <v>375000</v>
          </cell>
          <cell r="U328">
            <v>375000</v>
          </cell>
          <cell r="V328">
            <v>375000</v>
          </cell>
          <cell r="W328">
            <v>375000</v>
          </cell>
          <cell r="X328">
            <v>1500000</v>
          </cell>
        </row>
        <row r="329">
          <cell r="A329" t="str">
            <v>O-BGW-0004</v>
          </cell>
          <cell r="C329" t="str">
            <v>Blaenau Gwent County Borough Council</v>
          </cell>
          <cell r="D329" t="str">
            <v>Swffryd Flying Start</v>
          </cell>
          <cell r="E329">
            <v>500000</v>
          </cell>
          <cell r="G329">
            <v>500000</v>
          </cell>
          <cell r="H329">
            <v>12500</v>
          </cell>
          <cell r="T329">
            <v>125000</v>
          </cell>
          <cell r="U329">
            <v>125000</v>
          </cell>
          <cell r="V329">
            <v>125000</v>
          </cell>
          <cell r="W329">
            <v>125000</v>
          </cell>
          <cell r="X329">
            <v>500000</v>
          </cell>
        </row>
        <row r="330">
          <cell r="A330" t="str">
            <v>O-BGW-0005</v>
          </cell>
          <cell r="C330" t="str">
            <v>Blaenau Gwent County Borough Council</v>
          </cell>
          <cell r="D330" t="str">
            <v>Blaina ICC</v>
          </cell>
          <cell r="E330">
            <v>500000</v>
          </cell>
          <cell r="G330">
            <v>500000</v>
          </cell>
          <cell r="H330">
            <v>12500</v>
          </cell>
          <cell r="T330">
            <v>125000</v>
          </cell>
          <cell r="U330">
            <v>125000</v>
          </cell>
          <cell r="V330">
            <v>125000</v>
          </cell>
          <cell r="W330">
            <v>125000</v>
          </cell>
          <cell r="X330">
            <v>500000</v>
          </cell>
        </row>
        <row r="331">
          <cell r="A331" t="str">
            <v>O-BGW-1001</v>
          </cell>
          <cell r="C331" t="str">
            <v>Blaenau Gwent County Borough Council</v>
          </cell>
          <cell r="D331" t="str">
            <v>Small Grant Scheme</v>
          </cell>
          <cell r="E331">
            <v>100000</v>
          </cell>
          <cell r="G331">
            <v>100000</v>
          </cell>
          <cell r="R331">
            <v>100000</v>
          </cell>
          <cell r="S331">
            <v>100000</v>
          </cell>
          <cell r="X331">
            <v>0</v>
          </cell>
          <cell r="AC331">
            <v>0</v>
          </cell>
          <cell r="AH331">
            <v>0</v>
          </cell>
          <cell r="AM331">
            <v>0</v>
          </cell>
          <cell r="AR331">
            <v>0</v>
          </cell>
          <cell r="AW331">
            <v>0</v>
          </cell>
          <cell r="BB331">
            <v>0</v>
          </cell>
          <cell r="BG331">
            <v>0</v>
          </cell>
        </row>
        <row r="332">
          <cell r="A332" t="str">
            <v>O-BRG-0001</v>
          </cell>
          <cell r="B332" t="str">
            <v>Proforma</v>
          </cell>
          <cell r="C332" t="str">
            <v>Bridgend County Borough Council</v>
          </cell>
          <cell r="D332" t="str">
            <v>Welsh-medium childcare provision - Bettws</v>
          </cell>
          <cell r="E332">
            <v>650000</v>
          </cell>
          <cell r="F332">
            <v>0</v>
          </cell>
          <cell r="G332">
            <v>650000</v>
          </cell>
          <cell r="H332">
            <v>16250</v>
          </cell>
          <cell r="S332">
            <v>0</v>
          </cell>
          <cell r="T332">
            <v>10000</v>
          </cell>
          <cell r="U332">
            <v>10000</v>
          </cell>
          <cell r="V332">
            <v>20000</v>
          </cell>
          <cell r="W332">
            <v>15000</v>
          </cell>
          <cell r="X332">
            <v>55000</v>
          </cell>
          <cell r="Y332">
            <v>10000</v>
          </cell>
          <cell r="Z332">
            <v>10000</v>
          </cell>
          <cell r="AA332">
            <v>12500</v>
          </cell>
          <cell r="AB332">
            <v>65000</v>
          </cell>
          <cell r="AC332">
            <v>97500</v>
          </cell>
          <cell r="AD332">
            <v>238375</v>
          </cell>
          <cell r="AE332">
            <v>259125</v>
          </cell>
          <cell r="AH332">
            <v>497500</v>
          </cell>
          <cell r="AM332">
            <v>0</v>
          </cell>
          <cell r="AR332">
            <v>0</v>
          </cell>
          <cell r="AW332">
            <v>0</v>
          </cell>
          <cell r="BB332">
            <v>0</v>
          </cell>
          <cell r="BG332">
            <v>0</v>
          </cell>
        </row>
        <row r="333">
          <cell r="A333" t="str">
            <v>O-BRG-0002</v>
          </cell>
          <cell r="B333" t="str">
            <v>Proforma</v>
          </cell>
          <cell r="C333" t="str">
            <v>Bridgend County Borough Council</v>
          </cell>
          <cell r="D333" t="str">
            <v>Welsh-medium childcare provision - Bridgend</v>
          </cell>
          <cell r="E333">
            <v>650000</v>
          </cell>
          <cell r="F333">
            <v>0</v>
          </cell>
          <cell r="G333">
            <v>650000</v>
          </cell>
          <cell r="H333">
            <v>16250</v>
          </cell>
          <cell r="S333">
            <v>0</v>
          </cell>
          <cell r="T333">
            <v>10000</v>
          </cell>
          <cell r="U333">
            <v>10000</v>
          </cell>
          <cell r="V333">
            <v>20000</v>
          </cell>
          <cell r="W333">
            <v>15000</v>
          </cell>
          <cell r="X333">
            <v>55000</v>
          </cell>
          <cell r="Y333">
            <v>10000</v>
          </cell>
          <cell r="Z333">
            <v>10000</v>
          </cell>
          <cell r="AA333">
            <v>12500</v>
          </cell>
          <cell r="AB333">
            <v>65000</v>
          </cell>
          <cell r="AC333">
            <v>97500</v>
          </cell>
          <cell r="AD333">
            <v>238375</v>
          </cell>
          <cell r="AE333">
            <v>259125</v>
          </cell>
          <cell r="AH333">
            <v>497500</v>
          </cell>
          <cell r="AM333">
            <v>0</v>
          </cell>
          <cell r="AR333">
            <v>0</v>
          </cell>
          <cell r="AW333">
            <v>0</v>
          </cell>
          <cell r="BB333">
            <v>0</v>
          </cell>
          <cell r="BG333">
            <v>0</v>
          </cell>
        </row>
        <row r="334">
          <cell r="A334" t="str">
            <v>O-BRG-0003</v>
          </cell>
          <cell r="B334" t="str">
            <v>Proforma</v>
          </cell>
          <cell r="C334" t="str">
            <v>Bridgend County Borough Council</v>
          </cell>
          <cell r="D334" t="str">
            <v>Welsh-medium childcare provision - Porthcawl</v>
          </cell>
          <cell r="E334">
            <v>650000</v>
          </cell>
          <cell r="F334">
            <v>0</v>
          </cell>
          <cell r="G334">
            <v>650000</v>
          </cell>
          <cell r="H334">
            <v>16250</v>
          </cell>
          <cell r="S334">
            <v>0</v>
          </cell>
          <cell r="X334">
            <v>0</v>
          </cell>
          <cell r="Y334">
            <v>10000</v>
          </cell>
          <cell r="Z334">
            <v>10000</v>
          </cell>
          <cell r="AA334">
            <v>20000</v>
          </cell>
          <cell r="AB334">
            <v>15000</v>
          </cell>
          <cell r="AC334">
            <v>55000</v>
          </cell>
          <cell r="AD334">
            <v>10000</v>
          </cell>
          <cell r="AE334">
            <v>10000</v>
          </cell>
          <cell r="AF334">
            <v>12500</v>
          </cell>
          <cell r="AG334">
            <v>65000</v>
          </cell>
          <cell r="AH334">
            <v>97500</v>
          </cell>
          <cell r="AI334">
            <v>238375</v>
          </cell>
          <cell r="AJ334">
            <v>259125</v>
          </cell>
          <cell r="AM334">
            <v>497500</v>
          </cell>
          <cell r="AR334">
            <v>0</v>
          </cell>
          <cell r="AW334">
            <v>0</v>
          </cell>
          <cell r="BB334">
            <v>0</v>
          </cell>
          <cell r="BG334">
            <v>0</v>
          </cell>
        </row>
        <row r="335">
          <cell r="A335" t="str">
            <v>O-BRG-0004</v>
          </cell>
          <cell r="B335" t="str">
            <v>Proforma</v>
          </cell>
          <cell r="C335" t="str">
            <v>Bridgend County Borough Council</v>
          </cell>
          <cell r="D335" t="str">
            <v>Welsh-medium childcare provision - Ogmore</v>
          </cell>
          <cell r="E335">
            <v>650000</v>
          </cell>
          <cell r="F335">
            <v>0</v>
          </cell>
          <cell r="G335">
            <v>650000</v>
          </cell>
          <cell r="H335">
            <v>16250</v>
          </cell>
          <cell r="S335">
            <v>0</v>
          </cell>
          <cell r="X335">
            <v>0</v>
          </cell>
          <cell r="Y335">
            <v>10000</v>
          </cell>
          <cell r="Z335">
            <v>10000</v>
          </cell>
          <cell r="AA335">
            <v>20000</v>
          </cell>
          <cell r="AB335">
            <v>15000</v>
          </cell>
          <cell r="AC335">
            <v>55000</v>
          </cell>
          <cell r="AD335">
            <v>10000</v>
          </cell>
          <cell r="AE335">
            <v>10000</v>
          </cell>
          <cell r="AF335">
            <v>12500</v>
          </cell>
          <cell r="AG335">
            <v>65000</v>
          </cell>
          <cell r="AH335">
            <v>97500</v>
          </cell>
          <cell r="AI335">
            <v>238375</v>
          </cell>
          <cell r="AJ335">
            <v>259125</v>
          </cell>
          <cell r="AM335">
            <v>497500</v>
          </cell>
          <cell r="AR335">
            <v>0</v>
          </cell>
          <cell r="AW335">
            <v>0</v>
          </cell>
          <cell r="BB335">
            <v>0</v>
          </cell>
          <cell r="BG335">
            <v>0</v>
          </cell>
        </row>
        <row r="336">
          <cell r="A336" t="str">
            <v>O-BRG-1001</v>
          </cell>
          <cell r="C336" t="str">
            <v>Bridgend County Borough Council</v>
          </cell>
          <cell r="D336" t="str">
            <v>Small Grant Scheme</v>
          </cell>
          <cell r="E336">
            <v>391000</v>
          </cell>
          <cell r="G336">
            <v>391000</v>
          </cell>
          <cell r="R336">
            <v>391000</v>
          </cell>
          <cell r="S336">
            <v>391000</v>
          </cell>
          <cell r="X336">
            <v>0</v>
          </cell>
          <cell r="AC336">
            <v>0</v>
          </cell>
          <cell r="AH336">
            <v>0</v>
          </cell>
          <cell r="AM336">
            <v>0</v>
          </cell>
          <cell r="AR336">
            <v>0</v>
          </cell>
          <cell r="AW336">
            <v>0</v>
          </cell>
          <cell r="BB336">
            <v>0</v>
          </cell>
          <cell r="BG336">
            <v>0</v>
          </cell>
        </row>
        <row r="337">
          <cell r="A337" t="str">
            <v>O-CAE-0001</v>
          </cell>
          <cell r="B337" t="str">
            <v>Proforma</v>
          </cell>
          <cell r="C337" t="str">
            <v>Caerphilly County Borough Council</v>
          </cell>
          <cell r="D337" t="str">
            <v>Welsh Medium Provision - Cwm Derwen</v>
          </cell>
          <cell r="E337">
            <v>30000</v>
          </cell>
          <cell r="F337">
            <v>0</v>
          </cell>
          <cell r="G337">
            <v>30000</v>
          </cell>
          <cell r="H337">
            <v>750</v>
          </cell>
          <cell r="S337">
            <v>0</v>
          </cell>
          <cell r="X337">
            <v>0</v>
          </cell>
          <cell r="Z337">
            <v>10000</v>
          </cell>
          <cell r="AA337">
            <v>10000</v>
          </cell>
          <cell r="AB337">
            <v>10000</v>
          </cell>
          <cell r="AC337">
            <v>30000</v>
          </cell>
          <cell r="AH337">
            <v>0</v>
          </cell>
        </row>
        <row r="338">
          <cell r="A338" t="str">
            <v>O-CAE-0002</v>
          </cell>
          <cell r="B338" t="str">
            <v>Proforma</v>
          </cell>
          <cell r="C338" t="str">
            <v>Caerphilly County Borough Council</v>
          </cell>
          <cell r="D338" t="str">
            <v>Welsh Medium Provision - Penalltau</v>
          </cell>
          <cell r="E338">
            <v>140000</v>
          </cell>
          <cell r="G338">
            <v>140000</v>
          </cell>
          <cell r="H338">
            <v>3500</v>
          </cell>
          <cell r="S338">
            <v>0</v>
          </cell>
          <cell r="X338">
            <v>0</v>
          </cell>
          <cell r="Y338">
            <v>35000</v>
          </cell>
          <cell r="Z338">
            <v>35000</v>
          </cell>
          <cell r="AA338">
            <v>35000</v>
          </cell>
          <cell r="AB338">
            <v>35000</v>
          </cell>
          <cell r="AC338">
            <v>140000</v>
          </cell>
          <cell r="AH338">
            <v>0</v>
          </cell>
        </row>
        <row r="339">
          <cell r="A339" t="str">
            <v>O-CAE-0003</v>
          </cell>
          <cell r="B339" t="str">
            <v>Proforma</v>
          </cell>
          <cell r="C339" t="str">
            <v>Caerphilly County Borough Council</v>
          </cell>
          <cell r="D339" t="str">
            <v>Welsh Medium Provision - Ysgol y Castell</v>
          </cell>
          <cell r="E339">
            <v>180000</v>
          </cell>
          <cell r="G339">
            <v>180000</v>
          </cell>
          <cell r="H339">
            <v>4500</v>
          </cell>
          <cell r="S339">
            <v>0</v>
          </cell>
          <cell r="T339">
            <v>45000</v>
          </cell>
          <cell r="U339">
            <v>45000</v>
          </cell>
          <cell r="V339">
            <v>45000</v>
          </cell>
          <cell r="W339">
            <v>45000</v>
          </cell>
          <cell r="X339">
            <v>180000</v>
          </cell>
          <cell r="AC339">
            <v>30000</v>
          </cell>
          <cell r="AH339">
            <v>0</v>
          </cell>
        </row>
        <row r="340">
          <cell r="A340" t="str">
            <v>O-CAE-0004</v>
          </cell>
          <cell r="B340" t="str">
            <v>Proforma</v>
          </cell>
          <cell r="C340" t="str">
            <v>Caerphilly County Borough Council</v>
          </cell>
          <cell r="D340" t="str">
            <v>Welsh Medium Provision - Ifor Bach</v>
          </cell>
          <cell r="E340">
            <v>496000</v>
          </cell>
          <cell r="G340">
            <v>496000</v>
          </cell>
          <cell r="H340">
            <v>12400</v>
          </cell>
          <cell r="P340">
            <v>15000</v>
          </cell>
          <cell r="Q340">
            <v>20000</v>
          </cell>
          <cell r="R340">
            <v>20000</v>
          </cell>
          <cell r="S340">
            <v>55000</v>
          </cell>
          <cell r="T340">
            <v>147000</v>
          </cell>
          <cell r="U340">
            <v>147000</v>
          </cell>
          <cell r="V340">
            <v>147000</v>
          </cell>
          <cell r="X340">
            <v>441000</v>
          </cell>
          <cell r="AC340">
            <v>30000</v>
          </cell>
          <cell r="AH340">
            <v>0</v>
          </cell>
        </row>
        <row r="341">
          <cell r="A341" t="str">
            <v>O-CAE-0005</v>
          </cell>
          <cell r="C341" t="str">
            <v>Caerphilly County Borough Council</v>
          </cell>
          <cell r="D341" t="str">
            <v>Cwm Gwyddon</v>
          </cell>
          <cell r="E341">
            <v>695748</v>
          </cell>
          <cell r="G341">
            <v>695748</v>
          </cell>
          <cell r="H341">
            <v>17393.7</v>
          </cell>
          <cell r="X341">
            <v>0</v>
          </cell>
        </row>
        <row r="342">
          <cell r="A342" t="str">
            <v>O-CAE-0006</v>
          </cell>
          <cell r="C342" t="str">
            <v>Caerphilly County Borough Council</v>
          </cell>
          <cell r="D342" t="str">
            <v>New Welsh medium school</v>
          </cell>
          <cell r="E342">
            <v>695748</v>
          </cell>
          <cell r="G342">
            <v>695748</v>
          </cell>
          <cell r="H342">
            <v>17393.7</v>
          </cell>
          <cell r="X342">
            <v>0</v>
          </cell>
        </row>
        <row r="343">
          <cell r="A343" t="str">
            <v>O-CAE-0007</v>
          </cell>
          <cell r="C343" t="str">
            <v>Caerphilly County Borough Council</v>
          </cell>
          <cell r="D343" t="str">
            <v>Twyn Primary School</v>
          </cell>
          <cell r="E343">
            <v>795748</v>
          </cell>
          <cell r="G343">
            <v>795748</v>
          </cell>
          <cell r="H343">
            <v>19893.7</v>
          </cell>
          <cell r="X343">
            <v>0</v>
          </cell>
        </row>
        <row r="344">
          <cell r="A344" t="str">
            <v>O-CAE-0008</v>
          </cell>
          <cell r="C344" t="str">
            <v>Caerphilly County Borough Council</v>
          </cell>
          <cell r="D344" t="str">
            <v>Bedwas Infant School - caretakers cottage</v>
          </cell>
          <cell r="E344">
            <v>248770</v>
          </cell>
          <cell r="G344">
            <v>248770</v>
          </cell>
          <cell r="H344">
            <v>6219.25</v>
          </cell>
          <cell r="X344">
            <v>0</v>
          </cell>
        </row>
        <row r="345">
          <cell r="A345" t="str">
            <v>O-CAE-0009</v>
          </cell>
          <cell r="C345" t="str">
            <v>Caerphilly County Borough Council</v>
          </cell>
          <cell r="D345" t="str">
            <v>Clwb Meithrin Y Castell</v>
          </cell>
          <cell r="E345">
            <v>170231</v>
          </cell>
          <cell r="G345">
            <v>170231</v>
          </cell>
          <cell r="H345">
            <v>4255.7749999999996</v>
          </cell>
          <cell r="X345">
            <v>0</v>
          </cell>
        </row>
        <row r="346">
          <cell r="A346" t="str">
            <v>O-CAE-0010</v>
          </cell>
          <cell r="C346" t="str">
            <v>Caerphilly County Borough Council</v>
          </cell>
          <cell r="D346" t="str">
            <v>Cwrt Rawlin Primary School</v>
          </cell>
          <cell r="E346">
            <v>508874</v>
          </cell>
          <cell r="G346">
            <v>508874</v>
          </cell>
          <cell r="H346">
            <v>12721.85</v>
          </cell>
          <cell r="X346">
            <v>0</v>
          </cell>
        </row>
        <row r="347">
          <cell r="A347" t="str">
            <v>O-CAE-0011</v>
          </cell>
          <cell r="C347" t="str">
            <v>Caerphilly County Borough Council</v>
          </cell>
          <cell r="D347" t="str">
            <v>Cwm Aber Primary School</v>
          </cell>
          <cell r="E347">
            <v>50000</v>
          </cell>
          <cell r="G347">
            <v>50000</v>
          </cell>
          <cell r="H347">
            <v>1250</v>
          </cell>
          <cell r="U347">
            <v>50000</v>
          </cell>
          <cell r="X347">
            <v>50000</v>
          </cell>
        </row>
        <row r="348">
          <cell r="A348" t="str">
            <v>O-CAE-0012</v>
          </cell>
          <cell r="C348" t="str">
            <v>Caerphilly County Borough Council</v>
          </cell>
          <cell r="D348" t="str">
            <v>Welsh medium daycare tbc</v>
          </cell>
          <cell r="E348">
            <v>695748</v>
          </cell>
          <cell r="G348">
            <v>695748</v>
          </cell>
          <cell r="H348">
            <v>17393.7</v>
          </cell>
          <cell r="X348">
            <v>0</v>
          </cell>
        </row>
        <row r="349">
          <cell r="A349" t="str">
            <v>O-CAE-0013</v>
          </cell>
          <cell r="C349" t="str">
            <v>Caerphilly County Borough Council</v>
          </cell>
          <cell r="D349" t="str">
            <v>Rhiw Sir Dafydd Primary School</v>
          </cell>
          <cell r="E349">
            <v>710748</v>
          </cell>
          <cell r="G349">
            <v>710748</v>
          </cell>
          <cell r="H349">
            <v>17768.7</v>
          </cell>
          <cell r="X349">
            <v>0</v>
          </cell>
        </row>
        <row r="350">
          <cell r="A350" t="str">
            <v>O-CAE-0014</v>
          </cell>
          <cell r="C350" t="str">
            <v>Caerphilly County Borough Council</v>
          </cell>
          <cell r="D350" t="str">
            <v>Llanfabon Infants School</v>
          </cell>
          <cell r="E350">
            <v>403374</v>
          </cell>
          <cell r="G350">
            <v>403374</v>
          </cell>
          <cell r="H350">
            <v>10084.35</v>
          </cell>
          <cell r="X350">
            <v>0</v>
          </cell>
        </row>
        <row r="351">
          <cell r="A351" t="str">
            <v>O-CAE-1001</v>
          </cell>
          <cell r="C351" t="str">
            <v>Caerphilly County Borough Council</v>
          </cell>
          <cell r="D351" t="str">
            <v>Small Grant Scheme</v>
          </cell>
          <cell r="E351">
            <v>136000</v>
          </cell>
          <cell r="G351">
            <v>136000</v>
          </cell>
          <cell r="R351">
            <v>136000</v>
          </cell>
          <cell r="S351">
            <v>136000</v>
          </cell>
          <cell r="X351">
            <v>0</v>
          </cell>
          <cell r="AC351">
            <v>0</v>
          </cell>
          <cell r="AH351">
            <v>0</v>
          </cell>
          <cell r="AM351">
            <v>0</v>
          </cell>
          <cell r="AR351">
            <v>0</v>
          </cell>
          <cell r="AW351">
            <v>0</v>
          </cell>
          <cell r="BB351">
            <v>0</v>
          </cell>
          <cell r="BG351">
            <v>0</v>
          </cell>
        </row>
        <row r="352">
          <cell r="A352" t="str">
            <v>O-CAM-0001</v>
          </cell>
          <cell r="C352" t="str">
            <v>Carmarthenshire County Council</v>
          </cell>
          <cell r="D352" t="str">
            <v>Gorslas</v>
          </cell>
          <cell r="E352">
            <v>348000</v>
          </cell>
          <cell r="G352">
            <v>348000</v>
          </cell>
          <cell r="H352">
            <v>8700</v>
          </cell>
          <cell r="X352">
            <v>0</v>
          </cell>
          <cell r="AC352">
            <v>0</v>
          </cell>
          <cell r="AH352">
            <v>0</v>
          </cell>
        </row>
        <row r="353">
          <cell r="A353" t="str">
            <v>O-CAM-0002</v>
          </cell>
          <cell r="C353" t="str">
            <v>Carmarthenshire County Council</v>
          </cell>
          <cell r="D353" t="str">
            <v>Pembrey</v>
          </cell>
          <cell r="E353">
            <v>310000</v>
          </cell>
          <cell r="G353">
            <v>310000</v>
          </cell>
          <cell r="H353">
            <v>7750</v>
          </cell>
          <cell r="X353">
            <v>0</v>
          </cell>
          <cell r="AC353">
            <v>0</v>
          </cell>
          <cell r="AH353">
            <v>0</v>
          </cell>
        </row>
        <row r="354">
          <cell r="A354" t="str">
            <v>O-CAM-0003</v>
          </cell>
          <cell r="C354" t="str">
            <v>Carmarthenshire County Council</v>
          </cell>
          <cell r="D354" t="str">
            <v>Hendy</v>
          </cell>
          <cell r="E354">
            <v>310000</v>
          </cell>
          <cell r="G354">
            <v>310000</v>
          </cell>
          <cell r="H354">
            <v>7750</v>
          </cell>
          <cell r="X354">
            <v>0</v>
          </cell>
          <cell r="AC354">
            <v>0</v>
          </cell>
          <cell r="AH354">
            <v>0</v>
          </cell>
        </row>
        <row r="355">
          <cell r="A355" t="str">
            <v>O-CAM-0004</v>
          </cell>
          <cell r="C355" t="str">
            <v>Carmarthenshire County Council</v>
          </cell>
          <cell r="D355" t="str">
            <v>Llandeilo</v>
          </cell>
          <cell r="E355">
            <v>348000</v>
          </cell>
          <cell r="G355">
            <v>348000</v>
          </cell>
          <cell r="H355">
            <v>8700</v>
          </cell>
          <cell r="X355">
            <v>0</v>
          </cell>
          <cell r="AC355">
            <v>0</v>
          </cell>
          <cell r="AH355">
            <v>0</v>
          </cell>
        </row>
        <row r="356">
          <cell r="A356" t="str">
            <v>O-CAM-0005</v>
          </cell>
          <cell r="C356" t="str">
            <v>Carmarthenshire County Council</v>
          </cell>
          <cell r="D356" t="str">
            <v>Kidwelly</v>
          </cell>
          <cell r="E356">
            <v>310000</v>
          </cell>
          <cell r="G356">
            <v>310000</v>
          </cell>
          <cell r="H356">
            <v>7750</v>
          </cell>
          <cell r="X356">
            <v>0</v>
          </cell>
          <cell r="AC356">
            <v>0</v>
          </cell>
          <cell r="AH356">
            <v>0</v>
          </cell>
        </row>
        <row r="357">
          <cell r="A357" t="str">
            <v>O-CAM-1001</v>
          </cell>
          <cell r="C357" t="str">
            <v>Carmarthenshire County Council</v>
          </cell>
          <cell r="D357" t="str">
            <v>Small Grant Scheme</v>
          </cell>
          <cell r="E357">
            <v>1346805</v>
          </cell>
          <cell r="G357">
            <v>1346805</v>
          </cell>
          <cell r="R357">
            <v>1346805</v>
          </cell>
          <cell r="S357">
            <v>1346805</v>
          </cell>
          <cell r="X357">
            <v>0</v>
          </cell>
          <cell r="AC357">
            <v>0</v>
          </cell>
          <cell r="AH357">
            <v>0</v>
          </cell>
          <cell r="AM357">
            <v>0</v>
          </cell>
          <cell r="AR357">
            <v>0</v>
          </cell>
          <cell r="AW357">
            <v>0</v>
          </cell>
          <cell r="BB357">
            <v>0</v>
          </cell>
          <cell r="BG357">
            <v>0</v>
          </cell>
        </row>
        <row r="358">
          <cell r="A358" t="str">
            <v>O-CAR-0001</v>
          </cell>
          <cell r="C358" t="str">
            <v>The City of Cardiff Council</v>
          </cell>
          <cell r="D358" t="str">
            <v>Welsh Medium Childcare Provision</v>
          </cell>
          <cell r="E358">
            <v>950000</v>
          </cell>
          <cell r="G358">
            <v>950000</v>
          </cell>
          <cell r="H358">
            <v>23750</v>
          </cell>
          <cell r="S358">
            <v>0</v>
          </cell>
          <cell r="X358">
            <v>0</v>
          </cell>
          <cell r="AC358">
            <v>0</v>
          </cell>
          <cell r="AH358">
            <v>0</v>
          </cell>
          <cell r="AM358">
            <v>0</v>
          </cell>
          <cell r="AR358">
            <v>0</v>
          </cell>
          <cell r="AW358">
            <v>0</v>
          </cell>
          <cell r="BB358">
            <v>0</v>
          </cell>
          <cell r="BG358">
            <v>0</v>
          </cell>
        </row>
        <row r="359">
          <cell r="A359" t="str">
            <v>O-CAR-0002</v>
          </cell>
          <cell r="C359" t="str">
            <v>The City of Cardiff Council</v>
          </cell>
          <cell r="D359" t="str">
            <v>Ysgol Gynradd Gymraeg Hamadryad</v>
          </cell>
          <cell r="E359">
            <v>10000</v>
          </cell>
          <cell r="G359">
            <v>10000</v>
          </cell>
          <cell r="H359">
            <v>250</v>
          </cell>
          <cell r="T359">
            <v>10000</v>
          </cell>
          <cell r="X359">
            <v>10000</v>
          </cell>
        </row>
        <row r="360">
          <cell r="A360" t="str">
            <v>O-CAR-0003</v>
          </cell>
          <cell r="C360" t="str">
            <v>The City of Cardiff Council</v>
          </cell>
          <cell r="D360" t="str">
            <v>St Mary the Virgin</v>
          </cell>
          <cell r="E360">
            <v>125000</v>
          </cell>
          <cell r="G360">
            <v>125000</v>
          </cell>
          <cell r="H360">
            <v>3125</v>
          </cell>
          <cell r="T360">
            <v>125000</v>
          </cell>
          <cell r="X360">
            <v>125000</v>
          </cell>
        </row>
        <row r="361">
          <cell r="A361" t="str">
            <v>O-CAR-0004</v>
          </cell>
          <cell r="C361" t="str">
            <v>The City of Cardiff Council</v>
          </cell>
          <cell r="D361" t="str">
            <v>St Paul's Church in Wales</v>
          </cell>
          <cell r="E361">
            <v>200000</v>
          </cell>
          <cell r="G361">
            <v>200000</v>
          </cell>
          <cell r="H361">
            <v>5000</v>
          </cell>
          <cell r="T361">
            <v>200000</v>
          </cell>
          <cell r="X361">
            <v>200000</v>
          </cell>
        </row>
        <row r="362">
          <cell r="A362" t="str">
            <v>O-CAR-0005</v>
          </cell>
          <cell r="C362" t="str">
            <v>The City of Cardiff Council</v>
          </cell>
          <cell r="D362" t="str">
            <v>New Welsh medium childcare</v>
          </cell>
          <cell r="E362">
            <v>100000</v>
          </cell>
          <cell r="G362">
            <v>100000</v>
          </cell>
          <cell r="H362">
            <v>2500</v>
          </cell>
          <cell r="T362">
            <v>100000</v>
          </cell>
          <cell r="X362">
            <v>100000</v>
          </cell>
        </row>
        <row r="363">
          <cell r="A363" t="str">
            <v>O-CAR-1001</v>
          </cell>
          <cell r="C363" t="str">
            <v>The City of Cardiff Council</v>
          </cell>
          <cell r="D363" t="str">
            <v>Small Grant Scheme</v>
          </cell>
          <cell r="E363">
            <v>682000</v>
          </cell>
          <cell r="G363">
            <v>682000</v>
          </cell>
          <cell r="R363">
            <v>682000</v>
          </cell>
          <cell r="S363">
            <v>682000</v>
          </cell>
          <cell r="X363">
            <v>0</v>
          </cell>
          <cell r="AC363">
            <v>0</v>
          </cell>
          <cell r="AH363">
            <v>0</v>
          </cell>
          <cell r="AM363">
            <v>0</v>
          </cell>
          <cell r="AR363">
            <v>0</v>
          </cell>
          <cell r="AW363">
            <v>0</v>
          </cell>
          <cell r="BB363">
            <v>0</v>
          </cell>
          <cell r="BG363">
            <v>0</v>
          </cell>
        </row>
        <row r="364">
          <cell r="A364" t="str">
            <v>O-CER-0001</v>
          </cell>
          <cell r="C364" t="str">
            <v>Ceredigion County Council</v>
          </cell>
          <cell r="D364" t="str">
            <v>Welsh Medium Provision - Llanarth / New Quay</v>
          </cell>
          <cell r="E364">
            <v>687500</v>
          </cell>
          <cell r="G364">
            <v>687500</v>
          </cell>
          <cell r="H364">
            <v>17187.5</v>
          </cell>
          <cell r="S364">
            <v>0</v>
          </cell>
          <cell r="X364">
            <v>0</v>
          </cell>
          <cell r="AC364">
            <v>0</v>
          </cell>
          <cell r="AH364">
            <v>0</v>
          </cell>
          <cell r="AM364">
            <v>0</v>
          </cell>
          <cell r="AR364">
            <v>0</v>
          </cell>
          <cell r="AW364">
            <v>0</v>
          </cell>
          <cell r="BB364">
            <v>0</v>
          </cell>
          <cell r="BG364">
            <v>0</v>
          </cell>
        </row>
        <row r="365">
          <cell r="A365" t="str">
            <v>O-CER-0002</v>
          </cell>
          <cell r="C365" t="str">
            <v>Ceredigion County Council</v>
          </cell>
          <cell r="D365" t="str">
            <v>Dyffryn Aeron - Band B School</v>
          </cell>
          <cell r="E365">
            <v>787500</v>
          </cell>
          <cell r="G365">
            <v>787500</v>
          </cell>
          <cell r="H365">
            <v>19687.5</v>
          </cell>
          <cell r="S365">
            <v>0</v>
          </cell>
          <cell r="X365">
            <v>0</v>
          </cell>
          <cell r="AC365">
            <v>0</v>
          </cell>
        </row>
        <row r="366">
          <cell r="A366" t="str">
            <v>O-CER-0003</v>
          </cell>
          <cell r="C366" t="str">
            <v>Ceredigion County Council</v>
          </cell>
          <cell r="D366" t="str">
            <v>Henry Richard 3-16 School</v>
          </cell>
          <cell r="E366">
            <v>676500</v>
          </cell>
          <cell r="G366">
            <v>676500</v>
          </cell>
          <cell r="H366">
            <v>16912.5</v>
          </cell>
          <cell r="S366">
            <v>0</v>
          </cell>
          <cell r="X366">
            <v>0</v>
          </cell>
          <cell r="AC366">
            <v>0</v>
          </cell>
        </row>
        <row r="367">
          <cell r="A367" t="str">
            <v>O-CER-0004</v>
          </cell>
          <cell r="C367" t="str">
            <v>Ceredigion County Council</v>
          </cell>
          <cell r="D367" t="str">
            <v>Cenarth Primary School</v>
          </cell>
          <cell r="E367">
            <v>369500</v>
          </cell>
          <cell r="G367">
            <v>369500</v>
          </cell>
          <cell r="H367">
            <v>9237.5</v>
          </cell>
          <cell r="S367">
            <v>0</v>
          </cell>
          <cell r="X367">
            <v>0</v>
          </cell>
          <cell r="AC367">
            <v>0</v>
          </cell>
        </row>
        <row r="368">
          <cell r="A368" t="str">
            <v>O-CER-1001</v>
          </cell>
          <cell r="C368" t="str">
            <v>Ceredigion County Council</v>
          </cell>
          <cell r="D368" t="str">
            <v>Small Grant Scheme</v>
          </cell>
          <cell r="E368">
            <v>150000</v>
          </cell>
          <cell r="G368">
            <v>150000</v>
          </cell>
          <cell r="R368">
            <v>150000</v>
          </cell>
          <cell r="S368">
            <v>150000</v>
          </cell>
          <cell r="X368">
            <v>0</v>
          </cell>
          <cell r="AC368">
            <v>0</v>
          </cell>
        </row>
        <row r="369">
          <cell r="A369" t="str">
            <v>O-CON-0001</v>
          </cell>
          <cell r="B369" t="str">
            <v>Proforma</v>
          </cell>
          <cell r="C369" t="str">
            <v>Conwy County Borough Council</v>
          </cell>
          <cell r="D369" t="str">
            <v>Welsh Medium Provision - Llanfair TH Cylch Meithrin</v>
          </cell>
          <cell r="E369">
            <v>306080</v>
          </cell>
          <cell r="G369">
            <v>306080</v>
          </cell>
          <cell r="H369">
            <v>7652</v>
          </cell>
          <cell r="R369">
            <v>0</v>
          </cell>
          <cell r="S369">
            <v>0</v>
          </cell>
          <cell r="T369">
            <v>20000</v>
          </cell>
          <cell r="U369">
            <v>80000</v>
          </cell>
          <cell r="V369">
            <v>60000</v>
          </cell>
          <cell r="W369">
            <v>56080</v>
          </cell>
          <cell r="X369">
            <v>216080</v>
          </cell>
          <cell r="Y369">
            <v>45000</v>
          </cell>
          <cell r="Z369">
            <v>45000</v>
          </cell>
          <cell r="AC369">
            <v>90000</v>
          </cell>
          <cell r="AH369">
            <v>0</v>
          </cell>
          <cell r="AM369">
            <v>0</v>
          </cell>
          <cell r="AR369">
            <v>0</v>
          </cell>
          <cell r="AW369">
            <v>0</v>
          </cell>
          <cell r="BB369">
            <v>0</v>
          </cell>
          <cell r="BG369">
            <v>0</v>
          </cell>
        </row>
        <row r="370">
          <cell r="A370" t="str">
            <v>O-CON-0002</v>
          </cell>
          <cell r="B370" t="str">
            <v>Proforma</v>
          </cell>
          <cell r="C370" t="str">
            <v>Conwy County Borough Council</v>
          </cell>
          <cell r="D370" t="str">
            <v>Welsh Medium Provision - Awel y Mynydd Cylch Meithrin</v>
          </cell>
          <cell r="E370">
            <v>246700</v>
          </cell>
          <cell r="G370">
            <v>246700</v>
          </cell>
          <cell r="H370">
            <v>6167.5</v>
          </cell>
          <cell r="S370">
            <v>0</v>
          </cell>
          <cell r="T370">
            <v>25000</v>
          </cell>
          <cell r="U370">
            <v>71700</v>
          </cell>
          <cell r="V370">
            <v>50000</v>
          </cell>
          <cell r="W370">
            <v>40000</v>
          </cell>
          <cell r="X370">
            <v>186700</v>
          </cell>
          <cell r="Y370">
            <v>40000</v>
          </cell>
          <cell r="Z370">
            <v>20000</v>
          </cell>
          <cell r="AC370">
            <v>60000</v>
          </cell>
          <cell r="AH370">
            <v>0</v>
          </cell>
          <cell r="AM370">
            <v>0</v>
          </cell>
          <cell r="AR370">
            <v>0</v>
          </cell>
          <cell r="AW370">
            <v>0</v>
          </cell>
          <cell r="BB370">
            <v>0</v>
          </cell>
          <cell r="BG370">
            <v>0</v>
          </cell>
        </row>
        <row r="371">
          <cell r="A371" t="str">
            <v>O-CON-0003</v>
          </cell>
          <cell r="B371" t="str">
            <v>Proforma</v>
          </cell>
          <cell r="C371" t="str">
            <v>Conwy County Borough Council</v>
          </cell>
          <cell r="D371" t="str">
            <v>Welsh Medium Provision - Clych Colwyn</v>
          </cell>
          <cell r="E371">
            <v>670440</v>
          </cell>
          <cell r="G371">
            <v>670440</v>
          </cell>
          <cell r="H371">
            <v>16761</v>
          </cell>
          <cell r="S371">
            <v>0</v>
          </cell>
          <cell r="T371">
            <v>30000</v>
          </cell>
          <cell r="U371">
            <v>150000</v>
          </cell>
          <cell r="V371">
            <v>200000</v>
          </cell>
          <cell r="W371">
            <v>160440</v>
          </cell>
          <cell r="X371">
            <v>540440</v>
          </cell>
          <cell r="Y371">
            <v>65000</v>
          </cell>
          <cell r="Z371">
            <v>65000</v>
          </cell>
          <cell r="AC371">
            <v>130000</v>
          </cell>
          <cell r="AH371">
            <v>0</v>
          </cell>
          <cell r="AM371">
            <v>0</v>
          </cell>
          <cell r="AR371">
            <v>0</v>
          </cell>
          <cell r="AW371">
            <v>0</v>
          </cell>
          <cell r="BB371">
            <v>0</v>
          </cell>
          <cell r="BG371">
            <v>0</v>
          </cell>
        </row>
        <row r="372">
          <cell r="A372" t="str">
            <v>O-CON-0004</v>
          </cell>
          <cell r="C372" t="str">
            <v>Conwy County Borough Council</v>
          </cell>
          <cell r="D372" t="str">
            <v>ALN Provision: Ysgol y Gogarth / Ysgol Porth Y Felin</v>
          </cell>
          <cell r="E372">
            <v>475000</v>
          </cell>
          <cell r="G372">
            <v>475000</v>
          </cell>
          <cell r="H372">
            <v>11875</v>
          </cell>
          <cell r="S372">
            <v>0</v>
          </cell>
          <cell r="X372">
            <v>0</v>
          </cell>
          <cell r="AC372">
            <v>0</v>
          </cell>
          <cell r="AH372">
            <v>0</v>
          </cell>
        </row>
        <row r="373">
          <cell r="A373" t="str">
            <v>O-CON-0005</v>
          </cell>
          <cell r="C373" t="str">
            <v>Conwy County Borough Council</v>
          </cell>
          <cell r="D373" t="str">
            <v>Ysgol Feithrin / Y Caban / Ysgol Porth y Felin</v>
          </cell>
          <cell r="E373">
            <v>258910</v>
          </cell>
          <cell r="G373">
            <v>258910</v>
          </cell>
          <cell r="H373">
            <v>6472.75</v>
          </cell>
          <cell r="S373">
            <v>0</v>
          </cell>
          <cell r="X373">
            <v>0</v>
          </cell>
          <cell r="AC373">
            <v>0</v>
          </cell>
          <cell r="AH373">
            <v>0</v>
          </cell>
        </row>
        <row r="374">
          <cell r="A374" t="str">
            <v>O-CON-0006</v>
          </cell>
          <cell r="C374" t="str">
            <v>Conwy County Borough Council</v>
          </cell>
          <cell r="D374" t="str">
            <v>Llandudno Junction Playgroup</v>
          </cell>
          <cell r="E374">
            <v>328840</v>
          </cell>
          <cell r="G374">
            <v>328840</v>
          </cell>
          <cell r="H374">
            <v>8221</v>
          </cell>
          <cell r="S374">
            <v>0</v>
          </cell>
          <cell r="X374">
            <v>0</v>
          </cell>
          <cell r="AC374">
            <v>0</v>
          </cell>
          <cell r="AH374">
            <v>0</v>
          </cell>
        </row>
        <row r="375">
          <cell r="A375" t="str">
            <v>O-CON-0007</v>
          </cell>
          <cell r="C375" t="str">
            <v>Conwy County Borough Council</v>
          </cell>
          <cell r="D375" t="str">
            <v>Ysgol Feithrin Glan Conwy</v>
          </cell>
          <cell r="E375">
            <v>347710</v>
          </cell>
          <cell r="G375">
            <v>347710</v>
          </cell>
          <cell r="H375">
            <v>8692.75</v>
          </cell>
          <cell r="S375">
            <v>0</v>
          </cell>
          <cell r="X375">
            <v>0</v>
          </cell>
          <cell r="AC375">
            <v>0</v>
          </cell>
          <cell r="AH375">
            <v>0</v>
          </cell>
        </row>
        <row r="376">
          <cell r="A376" t="str">
            <v>O-CON-0008</v>
          </cell>
          <cell r="C376" t="str">
            <v>Conwy County Borough Council</v>
          </cell>
          <cell r="D376" t="str">
            <v>St Gwynans Playgroup, Ysgol Capelulo</v>
          </cell>
          <cell r="E376">
            <v>385450</v>
          </cell>
          <cell r="G376">
            <v>385450</v>
          </cell>
          <cell r="H376">
            <v>9636.25</v>
          </cell>
          <cell r="S376">
            <v>0</v>
          </cell>
          <cell r="X376">
            <v>0</v>
          </cell>
          <cell r="AC376">
            <v>0</v>
          </cell>
          <cell r="AH376">
            <v>0</v>
          </cell>
        </row>
        <row r="377">
          <cell r="A377" t="str">
            <v>O-CON-0009</v>
          </cell>
          <cell r="C377" t="str">
            <v>Conwy County Borough Council</v>
          </cell>
          <cell r="D377" t="str">
            <v>Ysgol Cynfran</v>
          </cell>
          <cell r="E377">
            <v>445945</v>
          </cell>
          <cell r="G377">
            <v>445945</v>
          </cell>
          <cell r="H377">
            <v>11148.625</v>
          </cell>
          <cell r="S377">
            <v>0</v>
          </cell>
          <cell r="X377">
            <v>0</v>
          </cell>
          <cell r="AC377">
            <v>0</v>
          </cell>
          <cell r="AH377">
            <v>0</v>
          </cell>
        </row>
        <row r="378">
          <cell r="A378" t="str">
            <v>O-CON-0010</v>
          </cell>
          <cell r="C378" t="str">
            <v>Conwy County Borough Council</v>
          </cell>
          <cell r="D378" t="str">
            <v>New build Ysgol Llanddulas</v>
          </cell>
          <cell r="E378">
            <v>328840</v>
          </cell>
          <cell r="G378">
            <v>328840</v>
          </cell>
          <cell r="H378">
            <v>8221</v>
          </cell>
          <cell r="S378">
            <v>0</v>
          </cell>
          <cell r="X378">
            <v>0</v>
          </cell>
          <cell r="AC378">
            <v>0</v>
          </cell>
          <cell r="AH378">
            <v>0</v>
          </cell>
        </row>
        <row r="379">
          <cell r="A379" t="str">
            <v>O-CON-0011</v>
          </cell>
          <cell r="C379" t="str">
            <v>Conwy County Borough Council</v>
          </cell>
          <cell r="D379" t="str">
            <v>New build Ysgol Babanod</v>
          </cell>
          <cell r="E379">
            <v>445945</v>
          </cell>
          <cell r="G379">
            <v>445945</v>
          </cell>
          <cell r="H379">
            <v>11148.625</v>
          </cell>
          <cell r="S379">
            <v>0</v>
          </cell>
          <cell r="X379">
            <v>0</v>
          </cell>
          <cell r="AC379">
            <v>0</v>
          </cell>
          <cell r="AH379">
            <v>0</v>
          </cell>
        </row>
        <row r="380">
          <cell r="A380" t="str">
            <v>O-CON-0012</v>
          </cell>
          <cell r="C380" t="str">
            <v>Conwy County Borough Council</v>
          </cell>
          <cell r="D380" t="str">
            <v>Cylch Meithrin Awyr Agored, new Welsh medium provsion</v>
          </cell>
          <cell r="E380">
            <v>385450</v>
          </cell>
          <cell r="G380">
            <v>385450</v>
          </cell>
          <cell r="H380">
            <v>9636.25</v>
          </cell>
          <cell r="S380">
            <v>0</v>
          </cell>
          <cell r="X380">
            <v>0</v>
          </cell>
          <cell r="AC380">
            <v>0</v>
          </cell>
          <cell r="AH380">
            <v>0</v>
          </cell>
        </row>
        <row r="381">
          <cell r="A381" t="str">
            <v>O-CON-0013</v>
          </cell>
          <cell r="C381" t="str">
            <v>Conwy County Borough Council</v>
          </cell>
          <cell r="D381" t="str">
            <v>Fun Club, Ysgol Maes Owen</v>
          </cell>
          <cell r="E381">
            <v>493120</v>
          </cell>
          <cell r="G381">
            <v>493120</v>
          </cell>
          <cell r="H381">
            <v>12328</v>
          </cell>
          <cell r="S381">
            <v>0</v>
          </cell>
          <cell r="X381">
            <v>0</v>
          </cell>
          <cell r="AC381">
            <v>0</v>
          </cell>
          <cell r="AH381">
            <v>0</v>
          </cell>
        </row>
        <row r="382">
          <cell r="A382" t="str">
            <v>O-CON-1001</v>
          </cell>
          <cell r="C382" t="str">
            <v>Conwy County Borough Council</v>
          </cell>
          <cell r="D382" t="str">
            <v>Small Grant Scheme</v>
          </cell>
          <cell r="E382">
            <v>160000</v>
          </cell>
          <cell r="G382">
            <v>160000</v>
          </cell>
          <cell r="R382">
            <v>160000</v>
          </cell>
          <cell r="S382">
            <v>160000</v>
          </cell>
          <cell r="X382">
            <v>0</v>
          </cell>
          <cell r="AC382">
            <v>0</v>
          </cell>
          <cell r="AH382">
            <v>0</v>
          </cell>
          <cell r="AM382">
            <v>0</v>
          </cell>
          <cell r="AR382">
            <v>0</v>
          </cell>
          <cell r="AW382">
            <v>0</v>
          </cell>
          <cell r="BB382">
            <v>0</v>
          </cell>
        </row>
        <row r="383">
          <cell r="A383" t="str">
            <v>O-DEN-0001</v>
          </cell>
          <cell r="B383" t="str">
            <v>Award</v>
          </cell>
          <cell r="C383" t="str">
            <v>Denbighshire County Council</v>
          </cell>
          <cell r="D383" t="str">
            <v>Welsh Medium Provision - Language Centre - Ysgol Glan Clwyd</v>
          </cell>
          <cell r="E383">
            <v>170000</v>
          </cell>
          <cell r="G383">
            <v>170000</v>
          </cell>
          <cell r="H383">
            <v>4250</v>
          </cell>
          <cell r="S383">
            <v>0</v>
          </cell>
          <cell r="U383">
            <v>170000</v>
          </cell>
          <cell r="X383">
            <v>170000</v>
          </cell>
          <cell r="AC383">
            <v>0</v>
          </cell>
          <cell r="AH383">
            <v>0</v>
          </cell>
          <cell r="AM383">
            <v>0</v>
          </cell>
          <cell r="AR383">
            <v>0</v>
          </cell>
          <cell r="AW383">
            <v>0</v>
          </cell>
          <cell r="BB383">
            <v>0</v>
          </cell>
          <cell r="BG383">
            <v>0</v>
          </cell>
        </row>
        <row r="384">
          <cell r="A384" t="str">
            <v>O-DEN-0002</v>
          </cell>
          <cell r="C384" t="str">
            <v>Denbighshire County Council</v>
          </cell>
          <cell r="D384" t="str">
            <v>Cylch Aber Clwyd &amp; Cylch Rhuddlan / Ysgol Dewi Sant</v>
          </cell>
          <cell r="E384">
            <v>613575</v>
          </cell>
          <cell r="G384">
            <v>613575</v>
          </cell>
          <cell r="H384">
            <v>15339.375</v>
          </cell>
          <cell r="X384">
            <v>0</v>
          </cell>
        </row>
        <row r="385">
          <cell r="A385" t="str">
            <v>O-DEN-0003</v>
          </cell>
          <cell r="C385" t="str">
            <v>Denbighshire County Council</v>
          </cell>
          <cell r="D385" t="str">
            <v>Cylch Bodawen / Ysgol Twm o'r Nant</v>
          </cell>
          <cell r="E385">
            <v>647380</v>
          </cell>
          <cell r="G385">
            <v>647380</v>
          </cell>
          <cell r="H385">
            <v>16184.5</v>
          </cell>
          <cell r="X385">
            <v>0</v>
          </cell>
        </row>
        <row r="386">
          <cell r="A386" t="str">
            <v>O-DEN-0004</v>
          </cell>
          <cell r="C386" t="str">
            <v>Denbighshire County Council</v>
          </cell>
          <cell r="D386" t="str">
            <v>Little Acorns / Oaktree ICC</v>
          </cell>
          <cell r="E386">
            <v>1069048</v>
          </cell>
          <cell r="G386">
            <v>1069048</v>
          </cell>
          <cell r="H386">
            <v>26726.2</v>
          </cell>
          <cell r="X386">
            <v>0</v>
          </cell>
        </row>
        <row r="387">
          <cell r="A387" t="str">
            <v>O-DEN-0005</v>
          </cell>
          <cell r="C387" t="str">
            <v>Denbighshire County Council</v>
          </cell>
          <cell r="D387" t="str">
            <v>Ysgol Bryn Collen</v>
          </cell>
          <cell r="E387">
            <v>407769</v>
          </cell>
          <cell r="G387">
            <v>407769</v>
          </cell>
          <cell r="H387">
            <v>10194.225</v>
          </cell>
          <cell r="X387">
            <v>0</v>
          </cell>
        </row>
        <row r="388">
          <cell r="A388" t="str">
            <v>O-DEN-1001</v>
          </cell>
          <cell r="C388" t="str">
            <v>Denbighshire County Council</v>
          </cell>
          <cell r="D388" t="str">
            <v>Small Grant Scheme</v>
          </cell>
          <cell r="E388">
            <v>121500</v>
          </cell>
          <cell r="G388">
            <v>121500</v>
          </cell>
          <cell r="R388">
            <v>121500</v>
          </cell>
          <cell r="S388">
            <v>121500</v>
          </cell>
          <cell r="X388">
            <v>0</v>
          </cell>
          <cell r="AC388">
            <v>0</v>
          </cell>
          <cell r="AH388">
            <v>0</v>
          </cell>
          <cell r="AM388">
            <v>0</v>
          </cell>
          <cell r="AR388">
            <v>0</v>
          </cell>
          <cell r="AW388">
            <v>0</v>
          </cell>
          <cell r="BB388">
            <v>0</v>
          </cell>
          <cell r="BG388">
            <v>0</v>
          </cell>
        </row>
        <row r="389">
          <cell r="A389" t="str">
            <v>O-FLI-0001</v>
          </cell>
          <cell r="C389" t="str">
            <v>Flintshire County Council</v>
          </cell>
          <cell r="D389" t="str">
            <v>Welsh Medium Provision - Ysgol Glanrafon</v>
          </cell>
          <cell r="E389">
            <v>1070000</v>
          </cell>
          <cell r="G389">
            <v>1070000</v>
          </cell>
          <cell r="H389">
            <v>26750</v>
          </cell>
          <cell r="X389">
            <v>0</v>
          </cell>
        </row>
        <row r="390">
          <cell r="A390" t="str">
            <v>O-FLI-0002</v>
          </cell>
          <cell r="C390" t="str">
            <v>Flintshire County Council</v>
          </cell>
          <cell r="D390" t="str">
            <v>Derwen School</v>
          </cell>
          <cell r="E390">
            <v>450000</v>
          </cell>
          <cell r="G390">
            <v>450000</v>
          </cell>
          <cell r="H390">
            <v>11250</v>
          </cell>
          <cell r="X390">
            <v>0</v>
          </cell>
        </row>
        <row r="391">
          <cell r="A391" t="str">
            <v>O-FLI-0003</v>
          </cell>
          <cell r="C391" t="str">
            <v>Flintshire County Council</v>
          </cell>
          <cell r="D391" t="str">
            <v>Hope Playgroup</v>
          </cell>
          <cell r="E391">
            <v>450000</v>
          </cell>
          <cell r="G391">
            <v>450000</v>
          </cell>
          <cell r="H391">
            <v>11250</v>
          </cell>
          <cell r="X391">
            <v>0</v>
          </cell>
        </row>
        <row r="392">
          <cell r="A392" t="str">
            <v>O-FLI-0004</v>
          </cell>
          <cell r="C392" t="str">
            <v>Flintshire County Council</v>
          </cell>
          <cell r="D392" t="str">
            <v>Westwood Centre / School</v>
          </cell>
          <cell r="E392">
            <v>610000</v>
          </cell>
          <cell r="G392">
            <v>610000</v>
          </cell>
          <cell r="H392">
            <v>15250</v>
          </cell>
          <cell r="X392">
            <v>0</v>
          </cell>
        </row>
        <row r="393">
          <cell r="A393" t="str">
            <v>O-FLI-0005</v>
          </cell>
          <cell r="C393" t="str">
            <v>Flintshire County Council</v>
          </cell>
          <cell r="D393" t="str">
            <v>Brynford School</v>
          </cell>
          <cell r="E393">
            <v>500000</v>
          </cell>
          <cell r="G393">
            <v>500000</v>
          </cell>
          <cell r="H393">
            <v>12500</v>
          </cell>
          <cell r="X393">
            <v>0</v>
          </cell>
        </row>
        <row r="394">
          <cell r="A394" t="str">
            <v>O-FLI-0006</v>
          </cell>
          <cell r="C394" t="str">
            <v>Flintshire County Council</v>
          </cell>
          <cell r="D394" t="str">
            <v>Ysgol yr Esgob</v>
          </cell>
          <cell r="E394">
            <v>230000</v>
          </cell>
          <cell r="G394">
            <v>230000</v>
          </cell>
          <cell r="H394">
            <v>5750</v>
          </cell>
          <cell r="X394">
            <v>0</v>
          </cell>
        </row>
        <row r="395">
          <cell r="A395" t="str">
            <v>O-FLI-0007</v>
          </cell>
          <cell r="C395" t="str">
            <v>Flintshire County Council</v>
          </cell>
          <cell r="D395" t="str">
            <v>Cylch Meithrin</v>
          </cell>
          <cell r="E395">
            <v>375000</v>
          </cell>
          <cell r="G395">
            <v>375000</v>
          </cell>
          <cell r="H395">
            <v>9375</v>
          </cell>
          <cell r="X395">
            <v>0</v>
          </cell>
        </row>
        <row r="396">
          <cell r="A396" t="str">
            <v>O-FLI-0008</v>
          </cell>
          <cell r="C396" t="str">
            <v>Flintshire County Council</v>
          </cell>
          <cell r="D396" t="str">
            <v>Bagillt Village / Ysgol Merllyn</v>
          </cell>
          <cell r="E396">
            <v>100000</v>
          </cell>
          <cell r="G396">
            <v>100000</v>
          </cell>
          <cell r="H396">
            <v>2500</v>
          </cell>
          <cell r="X396">
            <v>0</v>
          </cell>
        </row>
        <row r="397">
          <cell r="A397" t="str">
            <v>O-FLI-0009</v>
          </cell>
          <cell r="C397" t="str">
            <v>Flintshire County Council</v>
          </cell>
          <cell r="D397" t="str">
            <v>Glan Aber</v>
          </cell>
          <cell r="E397">
            <v>400000</v>
          </cell>
          <cell r="G397">
            <v>400000</v>
          </cell>
          <cell r="H397">
            <v>10000</v>
          </cell>
          <cell r="X397">
            <v>0</v>
          </cell>
        </row>
        <row r="398">
          <cell r="A398" t="str">
            <v>O-FLI-0010</v>
          </cell>
          <cell r="C398" t="str">
            <v>Flintshire County Council</v>
          </cell>
          <cell r="D398" t="str">
            <v>Trelawnyd School</v>
          </cell>
          <cell r="E398">
            <v>250000</v>
          </cell>
          <cell r="G398">
            <v>250000</v>
          </cell>
          <cell r="H398">
            <v>6250</v>
          </cell>
          <cell r="X398">
            <v>0</v>
          </cell>
        </row>
        <row r="399">
          <cell r="A399" t="str">
            <v>O-FLI-0011</v>
          </cell>
          <cell r="C399" t="str">
            <v>Flintshire County Council</v>
          </cell>
          <cell r="D399" t="str">
            <v>Ysgol Bro Carmel</v>
          </cell>
          <cell r="E399">
            <v>500000</v>
          </cell>
          <cell r="G399">
            <v>500000</v>
          </cell>
          <cell r="H399">
            <v>12500</v>
          </cell>
          <cell r="X399">
            <v>0</v>
          </cell>
        </row>
        <row r="400">
          <cell r="A400" t="str">
            <v>O-FLI-0012</v>
          </cell>
          <cell r="C400" t="str">
            <v>Flintshire County Council</v>
          </cell>
          <cell r="D400" t="str">
            <v>Maes y Felin</v>
          </cell>
          <cell r="E400">
            <v>250000</v>
          </cell>
          <cell r="G400">
            <v>250000</v>
          </cell>
          <cell r="H400">
            <v>6250</v>
          </cell>
          <cell r="X400">
            <v>0</v>
          </cell>
        </row>
        <row r="401">
          <cell r="A401" t="str">
            <v>O-FLI-0013</v>
          </cell>
          <cell r="C401" t="str">
            <v>Flintshire County Council</v>
          </cell>
          <cell r="D401" t="str">
            <v>Sychdyn School</v>
          </cell>
          <cell r="E401">
            <v>275000</v>
          </cell>
          <cell r="G401">
            <v>275000</v>
          </cell>
          <cell r="H401">
            <v>6875</v>
          </cell>
          <cell r="X401">
            <v>0</v>
          </cell>
        </row>
        <row r="402">
          <cell r="A402" t="str">
            <v>O-FLI-1001</v>
          </cell>
          <cell r="C402" t="str">
            <v>Flintshire County Council</v>
          </cell>
          <cell r="D402" t="str">
            <v>Small Grant Scheme</v>
          </cell>
          <cell r="E402">
            <v>440000</v>
          </cell>
          <cell r="G402">
            <v>440000</v>
          </cell>
          <cell r="R402">
            <v>440000</v>
          </cell>
          <cell r="S402">
            <v>440000</v>
          </cell>
          <cell r="X402">
            <v>0</v>
          </cell>
          <cell r="AC402">
            <v>0</v>
          </cell>
          <cell r="AH402">
            <v>0</v>
          </cell>
          <cell r="AM402">
            <v>0</v>
          </cell>
          <cell r="AR402">
            <v>0</v>
          </cell>
          <cell r="AW402">
            <v>0</v>
          </cell>
          <cell r="BB402">
            <v>0</v>
          </cell>
          <cell r="BG402">
            <v>0</v>
          </cell>
        </row>
        <row r="403">
          <cell r="A403" t="str">
            <v>O-GWY-0001</v>
          </cell>
          <cell r="C403" t="str">
            <v>Gwynedd County Council</v>
          </cell>
          <cell r="D403" t="str">
            <v>Ysgol y Faenol</v>
          </cell>
          <cell r="E403">
            <v>325025</v>
          </cell>
          <cell r="G403">
            <v>325025</v>
          </cell>
          <cell r="H403">
            <v>8125.625</v>
          </cell>
          <cell r="X403">
            <v>0</v>
          </cell>
        </row>
        <row r="404">
          <cell r="A404" t="str">
            <v>O-GWY-0002</v>
          </cell>
          <cell r="C404" t="str">
            <v>Gwynedd County Council</v>
          </cell>
          <cell r="D404" t="str">
            <v>Ysgol y Garnedd</v>
          </cell>
          <cell r="E404">
            <v>490425</v>
          </cell>
          <cell r="G404">
            <v>490425</v>
          </cell>
          <cell r="H404">
            <v>12260.625</v>
          </cell>
          <cell r="X404">
            <v>0</v>
          </cell>
        </row>
        <row r="405">
          <cell r="A405" t="str">
            <v>O-GWY-0003</v>
          </cell>
          <cell r="C405" t="str">
            <v>Gwynedd County Council</v>
          </cell>
          <cell r="D405" t="str">
            <v>Ysgol Llanllechid</v>
          </cell>
          <cell r="E405">
            <v>294750</v>
          </cell>
          <cell r="G405">
            <v>294750</v>
          </cell>
          <cell r="H405">
            <v>7368.75</v>
          </cell>
          <cell r="X405">
            <v>0</v>
          </cell>
        </row>
        <row r="406">
          <cell r="A406" t="str">
            <v>O-GWY-0004</v>
          </cell>
          <cell r="C406" t="str">
            <v>Gwynedd County Council</v>
          </cell>
          <cell r="D406" t="str">
            <v>Ysgol Beuno Sant</v>
          </cell>
          <cell r="E406">
            <v>46000</v>
          </cell>
          <cell r="G406">
            <v>46000</v>
          </cell>
          <cell r="H406">
            <v>1150</v>
          </cell>
          <cell r="X406">
            <v>0</v>
          </cell>
        </row>
        <row r="407">
          <cell r="A407" t="str">
            <v>O-GWY-0005</v>
          </cell>
          <cell r="C407" t="str">
            <v>Gwynedd County Council</v>
          </cell>
          <cell r="D407" t="str">
            <v>Ysgol Bro Tryweryn</v>
          </cell>
          <cell r="E407">
            <v>274245</v>
          </cell>
          <cell r="G407">
            <v>274245</v>
          </cell>
          <cell r="H407">
            <v>6856.125</v>
          </cell>
          <cell r="X407">
            <v>0</v>
          </cell>
        </row>
        <row r="408">
          <cell r="A408" t="str">
            <v>O-GWY-0006</v>
          </cell>
          <cell r="C408" t="str">
            <v>Gwynedd County Council</v>
          </cell>
          <cell r="D408" t="str">
            <v>Ysgol Hendre</v>
          </cell>
          <cell r="E408">
            <v>158470</v>
          </cell>
          <cell r="G408">
            <v>158470</v>
          </cell>
          <cell r="H408">
            <v>3961.75</v>
          </cell>
          <cell r="X408">
            <v>0</v>
          </cell>
        </row>
        <row r="409">
          <cell r="A409" t="str">
            <v>O-GWY-0007</v>
          </cell>
          <cell r="C409" t="str">
            <v>Gwynedd County Council</v>
          </cell>
          <cell r="D409" t="str">
            <v>Plas Pawb</v>
          </cell>
          <cell r="E409">
            <v>302500</v>
          </cell>
          <cell r="G409">
            <v>302500</v>
          </cell>
          <cell r="H409">
            <v>7562.5</v>
          </cell>
          <cell r="X409">
            <v>0</v>
          </cell>
        </row>
        <row r="410">
          <cell r="A410" t="str">
            <v>O-GWY-0008</v>
          </cell>
          <cell r="C410" t="str">
            <v>Gwynedd County Council</v>
          </cell>
          <cell r="D410" t="str">
            <v>Not known</v>
          </cell>
          <cell r="E410">
            <v>209300</v>
          </cell>
          <cell r="G410">
            <v>209300</v>
          </cell>
          <cell r="H410">
            <v>5232.5</v>
          </cell>
          <cell r="X410">
            <v>0</v>
          </cell>
        </row>
        <row r="411">
          <cell r="A411" t="str">
            <v>O-GWY-1001</v>
          </cell>
          <cell r="C411" t="str">
            <v>Gwynedd County Council</v>
          </cell>
          <cell r="D411" t="str">
            <v>Small Grant Scheme</v>
          </cell>
          <cell r="E411">
            <v>250000</v>
          </cell>
          <cell r="G411">
            <v>250000</v>
          </cell>
          <cell r="R411">
            <v>250000</v>
          </cell>
          <cell r="S411">
            <v>250000</v>
          </cell>
          <cell r="X411">
            <v>0</v>
          </cell>
          <cell r="AC411">
            <v>0</v>
          </cell>
          <cell r="AH411">
            <v>0</v>
          </cell>
          <cell r="AM411">
            <v>0</v>
          </cell>
          <cell r="AR411">
            <v>0</v>
          </cell>
          <cell r="AW411">
            <v>0</v>
          </cell>
          <cell r="BB411">
            <v>0</v>
          </cell>
          <cell r="BG411">
            <v>0</v>
          </cell>
        </row>
        <row r="412">
          <cell r="A412" t="str">
            <v>O-MON-0001</v>
          </cell>
          <cell r="C412" t="str">
            <v>Monmouthshire County Council</v>
          </cell>
          <cell r="D412" t="str">
            <v>Archbishop Rowan Williams Primary School</v>
          </cell>
          <cell r="E412">
            <v>640000</v>
          </cell>
          <cell r="G412">
            <v>640000</v>
          </cell>
          <cell r="H412">
            <v>16000</v>
          </cell>
          <cell r="X412">
            <v>0</v>
          </cell>
        </row>
        <row r="413">
          <cell r="A413" t="str">
            <v>O-MON-0002</v>
          </cell>
          <cell r="C413" t="str">
            <v>Monmouthshire County Council</v>
          </cell>
          <cell r="D413" t="str">
            <v>Trellech Primary School</v>
          </cell>
          <cell r="E413">
            <v>619000</v>
          </cell>
          <cell r="G413">
            <v>619000</v>
          </cell>
          <cell r="H413">
            <v>15475</v>
          </cell>
          <cell r="X413">
            <v>0</v>
          </cell>
        </row>
        <row r="414">
          <cell r="A414" t="str">
            <v>O-MON-0003</v>
          </cell>
          <cell r="C414" t="str">
            <v>Monmouthshire County Council</v>
          </cell>
          <cell r="D414" t="str">
            <v>Seedling Welsh medium primary school</v>
          </cell>
          <cell r="E414">
            <v>478000</v>
          </cell>
          <cell r="G414">
            <v>478000</v>
          </cell>
          <cell r="H414">
            <v>11950</v>
          </cell>
          <cell r="X414">
            <v>0</v>
          </cell>
        </row>
        <row r="415">
          <cell r="A415" t="str">
            <v>O-MON-0004</v>
          </cell>
          <cell r="C415" t="str">
            <v>Monmouthshire County Council</v>
          </cell>
          <cell r="D415" t="str">
            <v>Ysgol Y Ffin Primary School</v>
          </cell>
          <cell r="E415">
            <v>211000</v>
          </cell>
          <cell r="G415">
            <v>211000</v>
          </cell>
          <cell r="H415">
            <v>5275</v>
          </cell>
          <cell r="X415">
            <v>0</v>
          </cell>
        </row>
        <row r="416">
          <cell r="A416" t="str">
            <v>O-MON-1001</v>
          </cell>
          <cell r="C416" t="str">
            <v>Monmouthshire County Council</v>
          </cell>
          <cell r="D416" t="str">
            <v>Small Grant Scheme</v>
          </cell>
          <cell r="E416">
            <v>200000</v>
          </cell>
          <cell r="G416">
            <v>200000</v>
          </cell>
          <cell r="R416">
            <v>200000</v>
          </cell>
          <cell r="S416">
            <v>200000</v>
          </cell>
          <cell r="X416">
            <v>0</v>
          </cell>
          <cell r="AC416">
            <v>0</v>
          </cell>
          <cell r="AH416">
            <v>0</v>
          </cell>
          <cell r="AM416">
            <v>0</v>
          </cell>
          <cell r="AR416">
            <v>0</v>
          </cell>
          <cell r="AW416">
            <v>0</v>
          </cell>
          <cell r="BB416">
            <v>0</v>
          </cell>
          <cell r="BG416">
            <v>0</v>
          </cell>
        </row>
        <row r="417">
          <cell r="A417" t="str">
            <v>O-MTC-0001</v>
          </cell>
          <cell r="C417" t="str">
            <v>Merthyr Tydfil County Borough Council</v>
          </cell>
          <cell r="D417" t="str">
            <v>Welsh Medium Provision - Ysgol Rhyd y Grug - New WM Primary Refurbishment</v>
          </cell>
          <cell r="E417">
            <v>640000</v>
          </cell>
          <cell r="G417">
            <v>640000</v>
          </cell>
          <cell r="H417">
            <v>16000</v>
          </cell>
          <cell r="X417">
            <v>0</v>
          </cell>
          <cell r="AC417">
            <v>0</v>
          </cell>
          <cell r="AD417">
            <v>80000</v>
          </cell>
          <cell r="AE417">
            <v>80000</v>
          </cell>
          <cell r="AF417">
            <v>80000</v>
          </cell>
          <cell r="AG417">
            <v>80000</v>
          </cell>
          <cell r="AH417">
            <v>320000</v>
          </cell>
          <cell r="AI417">
            <v>80000</v>
          </cell>
          <cell r="AJ417">
            <v>80000</v>
          </cell>
          <cell r="AK417">
            <v>80000</v>
          </cell>
          <cell r="AL417">
            <v>80000</v>
          </cell>
          <cell r="AM417">
            <v>320000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</row>
        <row r="418">
          <cell r="A418" t="str">
            <v>O-MTC-0002</v>
          </cell>
          <cell r="C418" t="str">
            <v>Merthyr Tydfil County Borough Council</v>
          </cell>
          <cell r="D418" t="str">
            <v>Ysgol y Graig Primary School</v>
          </cell>
          <cell r="E418">
            <v>233686</v>
          </cell>
          <cell r="G418">
            <v>233686</v>
          </cell>
          <cell r="H418">
            <v>5842.15</v>
          </cell>
          <cell r="X418">
            <v>0</v>
          </cell>
        </row>
        <row r="419">
          <cell r="A419" t="str">
            <v>O-MTC-0003</v>
          </cell>
          <cell r="C419" t="str">
            <v>Merthyr Tydfil County Borough Council</v>
          </cell>
          <cell r="D419" t="str">
            <v>Pant Primary School</v>
          </cell>
          <cell r="E419">
            <v>26708</v>
          </cell>
          <cell r="G419">
            <v>26708</v>
          </cell>
          <cell r="H419">
            <v>667.7</v>
          </cell>
          <cell r="X419">
            <v>0</v>
          </cell>
        </row>
        <row r="420">
          <cell r="A420" t="str">
            <v>O-MTC-0004</v>
          </cell>
          <cell r="C420" t="str">
            <v>Merthyr Tydfil County Borough Council</v>
          </cell>
          <cell r="D420" t="str">
            <v>Busy Bees, Goetre Primary School</v>
          </cell>
          <cell r="E420">
            <v>401800</v>
          </cell>
          <cell r="G420">
            <v>401800</v>
          </cell>
          <cell r="H420">
            <v>10045</v>
          </cell>
          <cell r="X420">
            <v>0</v>
          </cell>
        </row>
        <row r="421">
          <cell r="A421" t="str">
            <v>O-MTC-1001</v>
          </cell>
          <cell r="C421" t="str">
            <v>Merthyr Tydfil County Borough Council</v>
          </cell>
          <cell r="D421" t="str">
            <v>Small Grant Scheme</v>
          </cell>
          <cell r="E421">
            <v>50000</v>
          </cell>
          <cell r="G421">
            <v>50000</v>
          </cell>
          <cell r="R421">
            <v>50000</v>
          </cell>
          <cell r="S421">
            <v>50000</v>
          </cell>
          <cell r="X421">
            <v>0</v>
          </cell>
          <cell r="AC421">
            <v>0</v>
          </cell>
          <cell r="AH421">
            <v>0</v>
          </cell>
          <cell r="AM421">
            <v>0</v>
          </cell>
          <cell r="AR421">
            <v>0</v>
          </cell>
          <cell r="AW421">
            <v>0</v>
          </cell>
          <cell r="BB421">
            <v>0</v>
          </cell>
          <cell r="BG421">
            <v>0</v>
          </cell>
        </row>
        <row r="422">
          <cell r="A422" t="str">
            <v>O-NEW-0001</v>
          </cell>
          <cell r="C422" t="str">
            <v>Merthyr Tydfil County Borough Council</v>
          </cell>
          <cell r="D422" t="str">
            <v>Remodel Pillgwenlly FS setting</v>
          </cell>
          <cell r="E422">
            <v>600000</v>
          </cell>
          <cell r="G422">
            <v>600000</v>
          </cell>
          <cell r="H422">
            <v>15000</v>
          </cell>
          <cell r="X422">
            <v>0</v>
          </cell>
        </row>
        <row r="423">
          <cell r="A423" t="str">
            <v>O-NEW-0002</v>
          </cell>
          <cell r="C423" t="str">
            <v>Merthyr Tydfil County Borough Council</v>
          </cell>
          <cell r="D423" t="str">
            <v>Remodel existing provision</v>
          </cell>
          <cell r="E423">
            <v>150000</v>
          </cell>
          <cell r="G423">
            <v>150000</v>
          </cell>
          <cell r="H423">
            <v>3750</v>
          </cell>
          <cell r="X423">
            <v>0</v>
          </cell>
        </row>
        <row r="424">
          <cell r="A424" t="str">
            <v>O-NEW-0003</v>
          </cell>
          <cell r="C424" t="str">
            <v>Merthyr Tydfil County Borough Council</v>
          </cell>
          <cell r="D424" t="str">
            <v>Additional facilities at FS setting</v>
          </cell>
          <cell r="E424">
            <v>500000</v>
          </cell>
          <cell r="G424">
            <v>500000</v>
          </cell>
          <cell r="H424">
            <v>12500</v>
          </cell>
          <cell r="X424">
            <v>0</v>
          </cell>
        </row>
        <row r="425">
          <cell r="A425" t="str">
            <v>O-NEW-0004</v>
          </cell>
          <cell r="C425" t="str">
            <v>Merthyr Tydfil County Borough Council</v>
          </cell>
          <cell r="D425" t="str">
            <v>Gaer Community Centre</v>
          </cell>
          <cell r="E425">
            <v>100000</v>
          </cell>
          <cell r="G425">
            <v>100000</v>
          </cell>
          <cell r="H425">
            <v>2500</v>
          </cell>
          <cell r="X425">
            <v>0</v>
          </cell>
        </row>
        <row r="426">
          <cell r="A426" t="str">
            <v>O-NEW-0005</v>
          </cell>
          <cell r="C426" t="str">
            <v>Merthyr Tydfil County Borough Council</v>
          </cell>
          <cell r="D426" t="str">
            <v>Expand FS setting at Monnow</v>
          </cell>
          <cell r="E426">
            <v>600000</v>
          </cell>
          <cell r="G426">
            <v>600000</v>
          </cell>
          <cell r="H426">
            <v>15000</v>
          </cell>
          <cell r="X426">
            <v>0</v>
          </cell>
        </row>
        <row r="427">
          <cell r="A427" t="str">
            <v>O-NEW-1001</v>
          </cell>
          <cell r="C427" t="str">
            <v>Newport City Council</v>
          </cell>
          <cell r="D427" t="str">
            <v>Small Grant Scheme</v>
          </cell>
          <cell r="E427">
            <v>337368</v>
          </cell>
          <cell r="G427">
            <v>337368</v>
          </cell>
          <cell r="R427">
            <v>337368</v>
          </cell>
          <cell r="S427">
            <v>337368</v>
          </cell>
          <cell r="X427">
            <v>0</v>
          </cell>
          <cell r="AC427">
            <v>0</v>
          </cell>
          <cell r="AH427">
            <v>0</v>
          </cell>
          <cell r="AM427">
            <v>0</v>
          </cell>
          <cell r="AR427">
            <v>0</v>
          </cell>
          <cell r="AW427">
            <v>0</v>
          </cell>
          <cell r="BB427">
            <v>0</v>
          </cell>
          <cell r="BG427">
            <v>0</v>
          </cell>
        </row>
        <row r="428">
          <cell r="A428" t="str">
            <v>O-NPT-0001</v>
          </cell>
          <cell r="B428" t="str">
            <v>Proforma</v>
          </cell>
          <cell r="C428" t="str">
            <v>Neath Port Talbot County Borough Council</v>
          </cell>
          <cell r="D428" t="str">
            <v>Welsh Medium Provision - YGG Tyle'r Ynn</v>
          </cell>
          <cell r="E428">
            <v>430000</v>
          </cell>
          <cell r="G428">
            <v>430000</v>
          </cell>
          <cell r="H428">
            <v>10750</v>
          </cell>
          <cell r="X428">
            <v>0</v>
          </cell>
          <cell r="Y428">
            <v>107500</v>
          </cell>
          <cell r="Z428">
            <v>107500</v>
          </cell>
          <cell r="AA428">
            <v>107500</v>
          </cell>
          <cell r="AB428">
            <v>107500</v>
          </cell>
          <cell r="AC428">
            <v>430000</v>
          </cell>
          <cell r="AH428">
            <v>0</v>
          </cell>
          <cell r="AM428">
            <v>0</v>
          </cell>
          <cell r="AR428">
            <v>0</v>
          </cell>
          <cell r="AW428">
            <v>0</v>
          </cell>
          <cell r="BB428">
            <v>0</v>
          </cell>
          <cell r="BG428">
            <v>0</v>
          </cell>
        </row>
        <row r="429">
          <cell r="A429" t="str">
            <v>O-NPT-0002</v>
          </cell>
          <cell r="B429" t="str">
            <v>Proforma</v>
          </cell>
          <cell r="C429" t="str">
            <v>Neath Port Talbot County Borough Council</v>
          </cell>
          <cell r="D429" t="str">
            <v>Welsh Medium Provision - YGG Pontardawe</v>
          </cell>
          <cell r="E429">
            <v>180000</v>
          </cell>
          <cell r="G429">
            <v>180000</v>
          </cell>
          <cell r="H429">
            <v>4500</v>
          </cell>
          <cell r="T429">
            <v>45000</v>
          </cell>
          <cell r="U429">
            <v>45000</v>
          </cell>
          <cell r="V429">
            <v>45000</v>
          </cell>
          <cell r="W429">
            <v>45000</v>
          </cell>
          <cell r="X429">
            <v>180000</v>
          </cell>
          <cell r="AC429">
            <v>0</v>
          </cell>
          <cell r="AH429">
            <v>0</v>
          </cell>
          <cell r="AM429">
            <v>0</v>
          </cell>
          <cell r="AR429">
            <v>0</v>
          </cell>
          <cell r="AW429">
            <v>0</v>
          </cell>
          <cell r="BB429">
            <v>0</v>
          </cell>
          <cell r="BG429">
            <v>0</v>
          </cell>
        </row>
        <row r="430">
          <cell r="A430" t="str">
            <v>O-NPT-0003</v>
          </cell>
          <cell r="B430" t="str">
            <v>Proforma</v>
          </cell>
          <cell r="C430" t="str">
            <v>Neath Port Talbot County Borough Council</v>
          </cell>
          <cell r="D430" t="str">
            <v>Welsh Medium Provision - YGG Cwmllynfell</v>
          </cell>
          <cell r="E430">
            <v>350000</v>
          </cell>
          <cell r="G430">
            <v>350000</v>
          </cell>
          <cell r="H430">
            <v>8750</v>
          </cell>
          <cell r="X430">
            <v>0</v>
          </cell>
          <cell r="AC430">
            <v>0</v>
          </cell>
          <cell r="AD430">
            <v>87500</v>
          </cell>
          <cell r="AE430">
            <v>87500</v>
          </cell>
          <cell r="AF430">
            <v>87500</v>
          </cell>
          <cell r="AG430">
            <v>87500</v>
          </cell>
          <cell r="AH430">
            <v>350000</v>
          </cell>
          <cell r="AM430">
            <v>0</v>
          </cell>
          <cell r="AR430">
            <v>0</v>
          </cell>
          <cell r="BB430">
            <v>0</v>
          </cell>
          <cell r="BG430">
            <v>0</v>
          </cell>
        </row>
        <row r="431">
          <cell r="A431" t="str">
            <v>O-NPT-0004</v>
          </cell>
          <cell r="C431" t="str">
            <v>Neath Port Talbot County Borough Council</v>
          </cell>
          <cell r="D431" t="str">
            <v>Castell Nedd</v>
          </cell>
          <cell r="E431">
            <v>555000</v>
          </cell>
          <cell r="G431">
            <v>555000</v>
          </cell>
          <cell r="H431">
            <v>13875</v>
          </cell>
          <cell r="X431">
            <v>0</v>
          </cell>
        </row>
        <row r="432">
          <cell r="A432" t="str">
            <v>O-NPT-0005</v>
          </cell>
          <cell r="C432" t="str">
            <v>Neath Port Talbot County Borough Council</v>
          </cell>
          <cell r="D432" t="str">
            <v>Waunceirch</v>
          </cell>
          <cell r="E432">
            <v>355000</v>
          </cell>
          <cell r="G432">
            <v>355000</v>
          </cell>
          <cell r="H432">
            <v>8875</v>
          </cell>
          <cell r="X432">
            <v>0</v>
          </cell>
        </row>
        <row r="433">
          <cell r="A433" t="str">
            <v>O-NPT-0006</v>
          </cell>
          <cell r="C433" t="str">
            <v>Neath Port Talbot County Borough Council</v>
          </cell>
          <cell r="D433" t="str">
            <v>Baglan Primary</v>
          </cell>
          <cell r="E433">
            <v>555000</v>
          </cell>
          <cell r="G433">
            <v>555000</v>
          </cell>
          <cell r="H433">
            <v>13875</v>
          </cell>
          <cell r="X433">
            <v>0</v>
          </cell>
        </row>
        <row r="434">
          <cell r="A434" t="str">
            <v>O-NPT-0007</v>
          </cell>
          <cell r="C434" t="str">
            <v>Neath Port Talbot County Borough Council</v>
          </cell>
          <cell r="D434" t="str">
            <v>YGG Blaendulais</v>
          </cell>
          <cell r="E434">
            <v>355000</v>
          </cell>
          <cell r="G434">
            <v>355000</v>
          </cell>
          <cell r="H434">
            <v>8875</v>
          </cell>
          <cell r="X434">
            <v>0</v>
          </cell>
        </row>
        <row r="435">
          <cell r="A435" t="str">
            <v>O-NPT-0008</v>
          </cell>
          <cell r="C435" t="str">
            <v>Neath Port Talbot County Borough Council</v>
          </cell>
          <cell r="D435" t="str">
            <v>Abbey Primary</v>
          </cell>
          <cell r="E435">
            <v>555000</v>
          </cell>
          <cell r="G435">
            <v>555000</v>
          </cell>
          <cell r="H435">
            <v>13875</v>
          </cell>
          <cell r="X435">
            <v>0</v>
          </cell>
        </row>
        <row r="436">
          <cell r="A436" t="str">
            <v>O-NPT-0009</v>
          </cell>
          <cell r="C436" t="str">
            <v>Neath Port Talbot County Borough Council</v>
          </cell>
          <cell r="D436" t="str">
            <v>Blaen Baglan Primary</v>
          </cell>
          <cell r="E436">
            <v>555000</v>
          </cell>
          <cell r="G436">
            <v>555000</v>
          </cell>
          <cell r="H436">
            <v>13875</v>
          </cell>
          <cell r="X436">
            <v>0</v>
          </cell>
        </row>
        <row r="437">
          <cell r="A437" t="str">
            <v>O-NPT-0010</v>
          </cell>
          <cell r="C437" t="str">
            <v>Neath Port Talbot County Borough Council</v>
          </cell>
          <cell r="D437" t="str">
            <v>Rhos Primary</v>
          </cell>
          <cell r="E437">
            <v>355000</v>
          </cell>
          <cell r="G437">
            <v>355000</v>
          </cell>
          <cell r="H437">
            <v>8875</v>
          </cell>
          <cell r="X437">
            <v>0</v>
          </cell>
        </row>
        <row r="438">
          <cell r="A438" t="str">
            <v>O-NPT-1001</v>
          </cell>
          <cell r="C438" t="str">
            <v>Neath Port Talbot County Borough Council</v>
          </cell>
          <cell r="D438" t="str">
            <v>Small Grant Scheme</v>
          </cell>
          <cell r="E438">
            <v>510000</v>
          </cell>
          <cell r="G438">
            <v>510000</v>
          </cell>
          <cell r="R438">
            <v>510000</v>
          </cell>
          <cell r="S438">
            <v>510000</v>
          </cell>
          <cell r="X438">
            <v>0</v>
          </cell>
          <cell r="AC438">
            <v>0</v>
          </cell>
          <cell r="AH438">
            <v>0</v>
          </cell>
          <cell r="AM438">
            <v>0</v>
          </cell>
          <cell r="AR438">
            <v>0</v>
          </cell>
          <cell r="BB438">
            <v>0</v>
          </cell>
        </row>
        <row r="439">
          <cell r="A439" t="str">
            <v>O-PCC-0001</v>
          </cell>
          <cell r="C439" t="str">
            <v>Pembrokeshire County Council</v>
          </cell>
          <cell r="D439" t="str">
            <v>Welsh Medium Provision - Ysgol Gelli Aur</v>
          </cell>
          <cell r="E439">
            <v>980000</v>
          </cell>
          <cell r="G439">
            <v>980000</v>
          </cell>
          <cell r="H439">
            <v>24500</v>
          </cell>
          <cell r="X439">
            <v>0</v>
          </cell>
        </row>
        <row r="440">
          <cell r="A440" t="str">
            <v>O-PCC-1001</v>
          </cell>
          <cell r="C440" t="str">
            <v>Pembrokeshire County Council</v>
          </cell>
          <cell r="D440" t="str">
            <v>Small Grant Scheme</v>
          </cell>
          <cell r="E440">
            <v>200000</v>
          </cell>
          <cell r="G440">
            <v>200000</v>
          </cell>
          <cell r="R440">
            <v>200000</v>
          </cell>
          <cell r="S440">
            <v>200000</v>
          </cell>
          <cell r="X440">
            <v>0</v>
          </cell>
          <cell r="AC440">
            <v>0</v>
          </cell>
          <cell r="AH440">
            <v>0</v>
          </cell>
          <cell r="AM440">
            <v>0</v>
          </cell>
          <cell r="AR440">
            <v>0</v>
          </cell>
          <cell r="BB440">
            <v>0</v>
          </cell>
        </row>
        <row r="441">
          <cell r="A441" t="str">
            <v>O-POW-0001</v>
          </cell>
          <cell r="C441" t="str">
            <v>Powys County Council</v>
          </cell>
          <cell r="D441" t="str">
            <v>Dechrau Disglair, Ysgol Dyffryn y Glowyr</v>
          </cell>
          <cell r="E441">
            <v>1739606</v>
          </cell>
          <cell r="G441">
            <v>1739606</v>
          </cell>
          <cell r="H441">
            <v>43490.15</v>
          </cell>
          <cell r="X441">
            <v>0</v>
          </cell>
        </row>
        <row r="442">
          <cell r="A442" t="str">
            <v>O-POW-0002</v>
          </cell>
          <cell r="C442" t="str">
            <v>Powys County Council</v>
          </cell>
          <cell r="D442" t="str">
            <v>Ysgol Pennant</v>
          </cell>
          <cell r="E442">
            <v>208000</v>
          </cell>
          <cell r="G442">
            <v>208000</v>
          </cell>
          <cell r="H442">
            <v>5200</v>
          </cell>
          <cell r="X442">
            <v>0</v>
          </cell>
        </row>
        <row r="443">
          <cell r="A443" t="str">
            <v>O-POW-1001</v>
          </cell>
          <cell r="C443" t="str">
            <v>Powys County Council</v>
          </cell>
          <cell r="D443" t="str">
            <v>Small Grant Scheme</v>
          </cell>
          <cell r="E443">
            <v>386000</v>
          </cell>
          <cell r="G443">
            <v>386000</v>
          </cell>
          <cell r="R443">
            <v>386000</v>
          </cell>
          <cell r="S443">
            <v>386000</v>
          </cell>
          <cell r="X443">
            <v>0</v>
          </cell>
          <cell r="AC443">
            <v>0</v>
          </cell>
          <cell r="AH443">
            <v>0</v>
          </cell>
          <cell r="AM443">
            <v>0</v>
          </cell>
          <cell r="AR443">
            <v>0</v>
          </cell>
          <cell r="BB443">
            <v>0</v>
          </cell>
        </row>
        <row r="444">
          <cell r="A444" t="str">
            <v>O-RCT-0001</v>
          </cell>
          <cell r="C444" t="str">
            <v>Rhondda Cynon Taf County Borough Council</v>
          </cell>
          <cell r="D444" t="str">
            <v>Little Inspirations, Tonyrefail Community School</v>
          </cell>
          <cell r="E444">
            <v>125000</v>
          </cell>
          <cell r="G444">
            <v>125000</v>
          </cell>
          <cell r="H444">
            <v>3125</v>
          </cell>
          <cell r="R444">
            <v>125000</v>
          </cell>
          <cell r="S444">
            <v>125000</v>
          </cell>
          <cell r="X444">
            <v>0</v>
          </cell>
          <cell r="AC444">
            <v>0</v>
          </cell>
          <cell r="AH444">
            <v>0</v>
          </cell>
        </row>
        <row r="445">
          <cell r="A445" t="str">
            <v>O-RCT-0002</v>
          </cell>
          <cell r="C445" t="str">
            <v>Rhondda Cynon Taf County Borough Council</v>
          </cell>
          <cell r="D445" t="str">
            <v>Welsh Medium Provision - YGG Aberdar</v>
          </cell>
          <cell r="E445">
            <v>810000</v>
          </cell>
          <cell r="G445">
            <v>810000</v>
          </cell>
          <cell r="H445">
            <v>20250</v>
          </cell>
          <cell r="S445">
            <v>0</v>
          </cell>
          <cell r="W445">
            <v>20000</v>
          </cell>
          <cell r="X445">
            <v>20000</v>
          </cell>
          <cell r="Y445">
            <v>50000</v>
          </cell>
          <cell r="Z445">
            <v>219750</v>
          </cell>
          <cell r="AA445">
            <v>250000</v>
          </cell>
          <cell r="AB445">
            <v>250000</v>
          </cell>
          <cell r="AC445">
            <v>769750</v>
          </cell>
          <cell r="AG445">
            <v>20250</v>
          </cell>
          <cell r="AH445">
            <v>20250</v>
          </cell>
        </row>
        <row r="446">
          <cell r="A446" t="str">
            <v>O-RCT-0003</v>
          </cell>
          <cell r="C446" t="str">
            <v>Rhondda Cynon Taf County Borough Council</v>
          </cell>
          <cell r="D446" t="str">
            <v>Welsh Medium Provision - YGG Llanhari</v>
          </cell>
          <cell r="E446">
            <v>690000</v>
          </cell>
          <cell r="G446">
            <v>690000</v>
          </cell>
          <cell r="H446">
            <v>17250</v>
          </cell>
          <cell r="R446">
            <v>13500</v>
          </cell>
          <cell r="S446">
            <v>13500</v>
          </cell>
          <cell r="T446">
            <v>216500</v>
          </cell>
          <cell r="U446">
            <v>300000</v>
          </cell>
          <cell r="V446">
            <v>100000</v>
          </cell>
          <cell r="W446">
            <v>42750</v>
          </cell>
          <cell r="X446">
            <v>659250</v>
          </cell>
          <cell r="AB446">
            <v>17250</v>
          </cell>
          <cell r="AC446">
            <v>17250</v>
          </cell>
          <cell r="AH446">
            <v>0</v>
          </cell>
        </row>
        <row r="447">
          <cell r="A447" t="str">
            <v>O-RCT-0004</v>
          </cell>
          <cell r="C447" t="str">
            <v>Rhondda Cynon Taf County Borough Council</v>
          </cell>
          <cell r="D447" t="str">
            <v>Welsh Medium Provision - YGG Evan James</v>
          </cell>
          <cell r="E447">
            <v>340000</v>
          </cell>
          <cell r="G447">
            <v>340000</v>
          </cell>
          <cell r="H447">
            <v>8500</v>
          </cell>
          <cell r="R447">
            <v>500</v>
          </cell>
          <cell r="S447">
            <v>500</v>
          </cell>
          <cell r="T447">
            <v>50000</v>
          </cell>
          <cell r="U447">
            <v>100000</v>
          </cell>
          <cell r="V447">
            <v>150000</v>
          </cell>
          <cell r="W447">
            <v>31000</v>
          </cell>
          <cell r="X447">
            <v>331000</v>
          </cell>
          <cell r="AB447">
            <v>8500</v>
          </cell>
          <cell r="AC447">
            <v>8500</v>
          </cell>
          <cell r="AH447">
            <v>0</v>
          </cell>
        </row>
        <row r="448">
          <cell r="A448" t="str">
            <v>O-RCT-0005</v>
          </cell>
          <cell r="C448" t="str">
            <v>Rhondda Cynon Taf County Borough Council</v>
          </cell>
          <cell r="D448" t="str">
            <v>Welsh Medium Provision - YGG Abercynon</v>
          </cell>
          <cell r="E448">
            <v>200000</v>
          </cell>
          <cell r="G448">
            <v>200000</v>
          </cell>
          <cell r="H448">
            <v>5000</v>
          </cell>
          <cell r="S448">
            <v>0</v>
          </cell>
          <cell r="W448">
            <v>25000</v>
          </cell>
          <cell r="X448">
            <v>25000</v>
          </cell>
          <cell r="Y448">
            <v>25000</v>
          </cell>
          <cell r="Z448">
            <v>100000</v>
          </cell>
          <cell r="AA448">
            <v>45000</v>
          </cell>
          <cell r="AB448">
            <v>0</v>
          </cell>
          <cell r="AC448">
            <v>170000</v>
          </cell>
          <cell r="AG448">
            <v>5000</v>
          </cell>
          <cell r="AH448">
            <v>5000</v>
          </cell>
        </row>
        <row r="449">
          <cell r="A449" t="str">
            <v>O-RCT-0006</v>
          </cell>
          <cell r="C449" t="str">
            <v>Rhondda Cynon Taf County Borough Council</v>
          </cell>
          <cell r="D449" t="str">
            <v>Welsh Medium Provision - YGG Ynyswen</v>
          </cell>
          <cell r="E449">
            <v>720000</v>
          </cell>
          <cell r="G449">
            <v>720000</v>
          </cell>
          <cell r="H449">
            <v>18000</v>
          </cell>
          <cell r="R449">
            <v>2000</v>
          </cell>
          <cell r="S449">
            <v>2000</v>
          </cell>
          <cell r="T449">
            <v>228000</v>
          </cell>
          <cell r="U449">
            <v>322000</v>
          </cell>
          <cell r="V449">
            <v>100000</v>
          </cell>
          <cell r="W449">
            <v>50000</v>
          </cell>
          <cell r="X449">
            <v>700000</v>
          </cell>
          <cell r="AB449">
            <v>18000</v>
          </cell>
          <cell r="AC449">
            <v>18000</v>
          </cell>
          <cell r="AH449">
            <v>0</v>
          </cell>
        </row>
        <row r="450">
          <cell r="A450" t="str">
            <v>O-RCT-0007</v>
          </cell>
          <cell r="C450" t="str">
            <v>Rhondda Cynon Taf County Borough Council</v>
          </cell>
          <cell r="D450" t="str">
            <v>Hollies Playgroup and AfterSchool Club, Gwauncelyn Primary School</v>
          </cell>
          <cell r="E450">
            <v>745000</v>
          </cell>
          <cell r="G450">
            <v>745000</v>
          </cell>
          <cell r="H450">
            <v>18625</v>
          </cell>
          <cell r="X450">
            <v>0</v>
          </cell>
        </row>
        <row r="451">
          <cell r="A451" t="str">
            <v>O-RCT-0008</v>
          </cell>
          <cell r="C451" t="str">
            <v>Rhondda Cynon Taf County Borough Council</v>
          </cell>
          <cell r="D451" t="str">
            <v>Cwmlai Playgroup / Fun Club, Cwmlai Primary School</v>
          </cell>
          <cell r="E451">
            <v>745000</v>
          </cell>
          <cell r="G451">
            <v>745000</v>
          </cell>
          <cell r="H451">
            <v>18625</v>
          </cell>
          <cell r="X451">
            <v>0</v>
          </cell>
        </row>
        <row r="452">
          <cell r="A452" t="str">
            <v>O-RCT-0009</v>
          </cell>
          <cell r="C452" t="str">
            <v>Rhondda Cynon Taf County Borough Council</v>
          </cell>
          <cell r="D452" t="str">
            <v>Dolau Primary School</v>
          </cell>
          <cell r="E452">
            <v>730000</v>
          </cell>
          <cell r="G452">
            <v>730000</v>
          </cell>
          <cell r="H452">
            <v>18250</v>
          </cell>
          <cell r="X452">
            <v>0</v>
          </cell>
        </row>
        <row r="453">
          <cell r="A453" t="str">
            <v>O-RCT-1001</v>
          </cell>
          <cell r="C453" t="str">
            <v>Rhondda Cynon Taf County Borough Council</v>
          </cell>
          <cell r="D453" t="str">
            <v>Small Grant Scheme</v>
          </cell>
          <cell r="E453">
            <v>253014</v>
          </cell>
          <cell r="G453">
            <v>253014</v>
          </cell>
          <cell r="R453">
            <v>253014</v>
          </cell>
          <cell r="S453">
            <v>253014</v>
          </cell>
          <cell r="X453">
            <v>0</v>
          </cell>
          <cell r="AC453">
            <v>0</v>
          </cell>
          <cell r="AH453">
            <v>0</v>
          </cell>
          <cell r="AM453">
            <v>0</v>
          </cell>
          <cell r="AR453">
            <v>0</v>
          </cell>
        </row>
        <row r="454">
          <cell r="A454" t="str">
            <v>O-SWA-0001</v>
          </cell>
          <cell r="C454" t="str">
            <v>Swansea (City &amp; County of)</v>
          </cell>
          <cell r="D454" t="str">
            <v>Treetops@Bishopston Primary</v>
          </cell>
          <cell r="E454">
            <v>361000</v>
          </cell>
          <cell r="G454">
            <v>361000</v>
          </cell>
          <cell r="H454">
            <v>9025</v>
          </cell>
          <cell r="X454">
            <v>0</v>
          </cell>
        </row>
        <row r="455">
          <cell r="A455" t="str">
            <v>O-SWA-0002</v>
          </cell>
          <cell r="C455" t="str">
            <v>Swansea (City &amp; County of)</v>
          </cell>
          <cell r="D455" t="str">
            <v>Dan Y Graig Primary School</v>
          </cell>
          <cell r="E455">
            <v>323000</v>
          </cell>
          <cell r="G455">
            <v>323000</v>
          </cell>
          <cell r="H455">
            <v>8075</v>
          </cell>
          <cell r="X455">
            <v>0</v>
          </cell>
        </row>
        <row r="456">
          <cell r="A456" t="str">
            <v>O-SWA-0003</v>
          </cell>
          <cell r="C456" t="str">
            <v>Swansea (City &amp; County of)</v>
          </cell>
          <cell r="D456" t="str">
            <v>Penclawdd Primary</v>
          </cell>
          <cell r="E456">
            <v>170000</v>
          </cell>
          <cell r="G456">
            <v>170000</v>
          </cell>
          <cell r="H456">
            <v>4250</v>
          </cell>
          <cell r="X456">
            <v>0</v>
          </cell>
        </row>
        <row r="457">
          <cell r="A457" t="str">
            <v>O-SWA-1001</v>
          </cell>
          <cell r="C457" t="str">
            <v>Swansea (City &amp; County of)</v>
          </cell>
          <cell r="D457" t="str">
            <v>Small Grant Scheme</v>
          </cell>
          <cell r="E457">
            <v>100000</v>
          </cell>
          <cell r="G457">
            <v>100000</v>
          </cell>
          <cell r="R457">
            <v>100000</v>
          </cell>
          <cell r="S457">
            <v>100000</v>
          </cell>
          <cell r="X457">
            <v>0</v>
          </cell>
          <cell r="AC457">
            <v>0</v>
          </cell>
          <cell r="AH457">
            <v>0</v>
          </cell>
          <cell r="AM457">
            <v>0</v>
          </cell>
        </row>
        <row r="458">
          <cell r="A458" t="str">
            <v>O-TOR-0001</v>
          </cell>
          <cell r="C458" t="str">
            <v>Torfaen County Borough Council</v>
          </cell>
          <cell r="D458" t="str">
            <v>Welsh Medium Provision - Greenmeadow Meithrin</v>
          </cell>
          <cell r="E458">
            <v>100000</v>
          </cell>
          <cell r="G458">
            <v>100000</v>
          </cell>
          <cell r="H458">
            <v>2500</v>
          </cell>
          <cell r="T458">
            <v>25000</v>
          </cell>
          <cell r="U458">
            <v>25000</v>
          </cell>
          <cell r="V458">
            <v>25000</v>
          </cell>
          <cell r="W458">
            <v>25000</v>
          </cell>
          <cell r="X458">
            <v>100000</v>
          </cell>
          <cell r="AC458">
            <v>0</v>
          </cell>
          <cell r="AH458">
            <v>0</v>
          </cell>
          <cell r="AM458">
            <v>0</v>
          </cell>
        </row>
        <row r="459">
          <cell r="A459" t="str">
            <v>O-TOR-0002</v>
          </cell>
          <cell r="C459" t="str">
            <v>Torfaen County Borough Council</v>
          </cell>
          <cell r="D459" t="str">
            <v>Ysgol Panteg</v>
          </cell>
          <cell r="E459">
            <v>715000</v>
          </cell>
          <cell r="G459">
            <v>715000</v>
          </cell>
          <cell r="H459">
            <v>17875</v>
          </cell>
          <cell r="X459">
            <v>0</v>
          </cell>
        </row>
        <row r="460">
          <cell r="A460" t="str">
            <v>O-TOR-0003</v>
          </cell>
          <cell r="C460" t="str">
            <v>Torfaen County Borough Council</v>
          </cell>
          <cell r="D460" t="str">
            <v>Ysgol Gyfun Gwynllyw</v>
          </cell>
          <cell r="E460">
            <v>715000</v>
          </cell>
          <cell r="G460">
            <v>715000</v>
          </cell>
          <cell r="H460">
            <v>17875</v>
          </cell>
          <cell r="X460">
            <v>0</v>
          </cell>
        </row>
        <row r="461">
          <cell r="A461" t="str">
            <v>O-TOR-0004</v>
          </cell>
          <cell r="C461" t="str">
            <v>Torfaen County Borough Council</v>
          </cell>
          <cell r="D461" t="str">
            <v>New RC 3-16 School</v>
          </cell>
          <cell r="E461">
            <v>737000</v>
          </cell>
          <cell r="G461">
            <v>737000</v>
          </cell>
          <cell r="H461">
            <v>18425</v>
          </cell>
          <cell r="X461">
            <v>0</v>
          </cell>
        </row>
        <row r="462">
          <cell r="A462" t="str">
            <v>O-TOR-0005</v>
          </cell>
          <cell r="C462" t="str">
            <v>Torfaen County Borough Council</v>
          </cell>
          <cell r="D462" t="str">
            <v>Maendy Primary School</v>
          </cell>
          <cell r="E462">
            <v>622000</v>
          </cell>
          <cell r="G462">
            <v>622000</v>
          </cell>
          <cell r="H462">
            <v>15550</v>
          </cell>
          <cell r="X462">
            <v>0</v>
          </cell>
        </row>
        <row r="463">
          <cell r="A463" t="str">
            <v>O-TOR-1001</v>
          </cell>
          <cell r="C463" t="str">
            <v>Torfaen County Borough Council</v>
          </cell>
          <cell r="D463" t="str">
            <v>Small Grant Scheme</v>
          </cell>
          <cell r="E463">
            <v>500000</v>
          </cell>
          <cell r="G463">
            <v>500000</v>
          </cell>
          <cell r="R463">
            <v>500000</v>
          </cell>
          <cell r="S463">
            <v>500000</v>
          </cell>
          <cell r="X463">
            <v>0</v>
          </cell>
          <cell r="AC463">
            <v>0</v>
          </cell>
          <cell r="AH463">
            <v>0</v>
          </cell>
          <cell r="AM463">
            <v>0</v>
          </cell>
        </row>
        <row r="464">
          <cell r="A464" t="str">
            <v>O-VOG-0001</v>
          </cell>
          <cell r="C464" t="str">
            <v>Vale of Glamorgan Council</v>
          </cell>
          <cell r="D464" t="str">
            <v>Gladstone Primary School</v>
          </cell>
          <cell r="E464">
            <v>650000</v>
          </cell>
          <cell r="G464">
            <v>650000</v>
          </cell>
          <cell r="H464">
            <v>16250</v>
          </cell>
          <cell r="X464">
            <v>0</v>
          </cell>
        </row>
        <row r="465">
          <cell r="A465" t="str">
            <v>O-VOG-0002</v>
          </cell>
          <cell r="C465" t="str">
            <v>Vale of Glamorgan Council</v>
          </cell>
          <cell r="D465" t="str">
            <v>Llanfair Primary School</v>
          </cell>
          <cell r="E465">
            <v>450000</v>
          </cell>
          <cell r="G465">
            <v>450000</v>
          </cell>
          <cell r="H465">
            <v>11250</v>
          </cell>
          <cell r="X465">
            <v>0</v>
          </cell>
        </row>
        <row r="466">
          <cell r="A466" t="str">
            <v>O-VOG-0003</v>
          </cell>
          <cell r="C466" t="str">
            <v>Vale of Glamorgan Council</v>
          </cell>
          <cell r="D466" t="str">
            <v>Welsh medium day nursery</v>
          </cell>
          <cell r="E466">
            <v>650000</v>
          </cell>
          <cell r="G466">
            <v>650000</v>
          </cell>
          <cell r="H466">
            <v>16250</v>
          </cell>
          <cell r="X466">
            <v>0</v>
          </cell>
        </row>
        <row r="467">
          <cell r="A467" t="str">
            <v>O-VOG-1001</v>
          </cell>
          <cell r="C467" t="str">
            <v>Vale of Glamorgan Council</v>
          </cell>
          <cell r="D467" t="str">
            <v>Small Grant Scheme</v>
          </cell>
          <cell r="E467">
            <v>90000</v>
          </cell>
          <cell r="G467">
            <v>90000</v>
          </cell>
          <cell r="R467">
            <v>90000</v>
          </cell>
          <cell r="S467">
            <v>90000</v>
          </cell>
          <cell r="X467">
            <v>0</v>
          </cell>
          <cell r="AC467">
            <v>0</v>
          </cell>
          <cell r="AH467">
            <v>0</v>
          </cell>
          <cell r="AM467">
            <v>0</v>
          </cell>
        </row>
        <row r="468">
          <cell r="A468" t="str">
            <v>O-WRE-0001</v>
          </cell>
          <cell r="B468" t="str">
            <v>Award</v>
          </cell>
          <cell r="C468" t="str">
            <v>Wrexham County Council</v>
          </cell>
          <cell r="D468" t="str">
            <v>Welsh Medium Provision - Ysgol Bro Alun</v>
          </cell>
          <cell r="E468">
            <v>450000</v>
          </cell>
          <cell r="G468">
            <v>450000</v>
          </cell>
          <cell r="H468">
            <v>11250</v>
          </cell>
          <cell r="T468">
            <v>112500</v>
          </cell>
          <cell r="U468">
            <v>112500</v>
          </cell>
          <cell r="V468">
            <v>112500</v>
          </cell>
          <cell r="W468">
            <v>112500</v>
          </cell>
          <cell r="X468">
            <v>450000</v>
          </cell>
          <cell r="AC468">
            <v>0</v>
          </cell>
          <cell r="AH468">
            <v>0</v>
          </cell>
          <cell r="AM468">
            <v>0</v>
          </cell>
        </row>
        <row r="469">
          <cell r="A469" t="str">
            <v>O-WRE-0002</v>
          </cell>
          <cell r="C469" t="str">
            <v>Wrexham County Council</v>
          </cell>
          <cell r="D469" t="str">
            <v>Garden Village Community Centre</v>
          </cell>
          <cell r="E469">
            <v>137500</v>
          </cell>
          <cell r="G469">
            <v>137500</v>
          </cell>
          <cell r="H469">
            <v>3437.5</v>
          </cell>
          <cell r="X469">
            <v>0</v>
          </cell>
        </row>
        <row r="470">
          <cell r="A470" t="str">
            <v>O-WRE-0003</v>
          </cell>
          <cell r="C470" t="str">
            <v>Wrexham County Council</v>
          </cell>
          <cell r="D470" t="str">
            <v>Homestead Nursery</v>
          </cell>
          <cell r="E470">
            <v>169895</v>
          </cell>
          <cell r="G470">
            <v>169895</v>
          </cell>
          <cell r="H470">
            <v>4247.375</v>
          </cell>
          <cell r="X470">
            <v>0</v>
          </cell>
        </row>
        <row r="471">
          <cell r="A471" t="str">
            <v>O-WRE-0004</v>
          </cell>
          <cell r="C471" t="str">
            <v>Wrexham County Council</v>
          </cell>
          <cell r="D471" t="str">
            <v>Marford Playgroup</v>
          </cell>
          <cell r="E471">
            <v>81700</v>
          </cell>
          <cell r="G471">
            <v>81700</v>
          </cell>
          <cell r="H471">
            <v>2042.5</v>
          </cell>
          <cell r="X471">
            <v>0</v>
          </cell>
        </row>
        <row r="472">
          <cell r="A472" t="str">
            <v>O-WRE-0005</v>
          </cell>
          <cell r="C472" t="str">
            <v>Wrexham County Council</v>
          </cell>
          <cell r="D472" t="str">
            <v>Ruabon Community Council</v>
          </cell>
          <cell r="E472">
            <v>460000</v>
          </cell>
          <cell r="G472">
            <v>460000</v>
          </cell>
          <cell r="H472">
            <v>11500</v>
          </cell>
          <cell r="X472">
            <v>0</v>
          </cell>
        </row>
        <row r="473">
          <cell r="A473" t="str">
            <v>O-WRE-0006</v>
          </cell>
          <cell r="C473" t="str">
            <v>Wrexham County Council</v>
          </cell>
          <cell r="D473" t="str">
            <v>Borras Community Primary School</v>
          </cell>
          <cell r="E473">
            <v>450000</v>
          </cell>
          <cell r="G473">
            <v>450000</v>
          </cell>
          <cell r="H473">
            <v>11250</v>
          </cell>
          <cell r="X473">
            <v>0</v>
          </cell>
        </row>
        <row r="474">
          <cell r="A474" t="str">
            <v>O-WRE-0007</v>
          </cell>
          <cell r="C474" t="str">
            <v>Wrexham County Council</v>
          </cell>
          <cell r="D474" t="str">
            <v>New Welsh medium school</v>
          </cell>
          <cell r="E474">
            <v>450000</v>
          </cell>
          <cell r="G474">
            <v>450000</v>
          </cell>
          <cell r="H474">
            <v>11250</v>
          </cell>
          <cell r="X474">
            <v>0</v>
          </cell>
        </row>
        <row r="475">
          <cell r="A475" t="str">
            <v>O-WRE-0008</v>
          </cell>
          <cell r="C475" t="str">
            <v>Wrexham County Council</v>
          </cell>
          <cell r="D475" t="str">
            <v>St Mary's School</v>
          </cell>
          <cell r="E475">
            <v>200000</v>
          </cell>
          <cell r="G475">
            <v>200000</v>
          </cell>
          <cell r="H475">
            <v>5000</v>
          </cell>
          <cell r="X475">
            <v>0</v>
          </cell>
        </row>
        <row r="476">
          <cell r="A476" t="str">
            <v>O-WRE-0009</v>
          </cell>
          <cell r="C476" t="str">
            <v>Wrexham County Council</v>
          </cell>
          <cell r="D476" t="str">
            <v>Ysgol Yr Hafod</v>
          </cell>
          <cell r="E476">
            <v>450000</v>
          </cell>
          <cell r="G476">
            <v>450000</v>
          </cell>
          <cell r="H476">
            <v>11250</v>
          </cell>
          <cell r="X476">
            <v>0</v>
          </cell>
        </row>
        <row r="477">
          <cell r="A477" t="str">
            <v>O-WRE-0010</v>
          </cell>
          <cell r="C477" t="str">
            <v>Wrexham County Council</v>
          </cell>
          <cell r="D477" t="str">
            <v>Ysgol ID Hooson</v>
          </cell>
          <cell r="E477">
            <v>450000</v>
          </cell>
          <cell r="G477">
            <v>450000</v>
          </cell>
          <cell r="H477">
            <v>11250</v>
          </cell>
          <cell r="X477">
            <v>0</v>
          </cell>
        </row>
        <row r="478">
          <cell r="A478" t="str">
            <v>O-WRE-0011</v>
          </cell>
          <cell r="C478" t="str">
            <v>Wrexham County Council</v>
          </cell>
          <cell r="D478" t="str">
            <v>Cefn Mawr / Min Y Ddol School</v>
          </cell>
          <cell r="E478">
            <v>450000</v>
          </cell>
          <cell r="G478">
            <v>450000</v>
          </cell>
          <cell r="H478">
            <v>11250</v>
          </cell>
          <cell r="X478">
            <v>0</v>
          </cell>
        </row>
        <row r="479">
          <cell r="A479" t="str">
            <v>O-WRE-0012</v>
          </cell>
          <cell r="C479" t="str">
            <v>Wrexham County Council</v>
          </cell>
          <cell r="D479" t="str">
            <v>Ysgol Y Waun Chirk</v>
          </cell>
          <cell r="E479">
            <v>450000</v>
          </cell>
          <cell r="G479">
            <v>450000</v>
          </cell>
          <cell r="H479">
            <v>11250</v>
          </cell>
          <cell r="X479">
            <v>0</v>
          </cell>
        </row>
        <row r="480">
          <cell r="A480" t="str">
            <v>O-WRE-0013</v>
          </cell>
          <cell r="C480" t="str">
            <v>Wrexham County Council</v>
          </cell>
          <cell r="D480" t="str">
            <v>Johnstown / Rhostyllen new school site, to be confirmed</v>
          </cell>
          <cell r="E480">
            <v>450000</v>
          </cell>
          <cell r="G480">
            <v>450000</v>
          </cell>
          <cell r="H480">
            <v>11250</v>
          </cell>
          <cell r="X480">
            <v>0</v>
          </cell>
        </row>
        <row r="481">
          <cell r="A481" t="str">
            <v>O-WRE-0014</v>
          </cell>
          <cell r="C481" t="str">
            <v>Wrexham County Council</v>
          </cell>
          <cell r="D481" t="str">
            <v>Chirk Pentre</v>
          </cell>
          <cell r="E481">
            <v>150000</v>
          </cell>
          <cell r="G481">
            <v>150000</v>
          </cell>
          <cell r="H481">
            <v>3750</v>
          </cell>
          <cell r="X481">
            <v>0</v>
          </cell>
        </row>
        <row r="482">
          <cell r="A482" t="str">
            <v>O-WRE-1001</v>
          </cell>
          <cell r="C482" t="str">
            <v>Wrexham County Council</v>
          </cell>
          <cell r="D482" t="str">
            <v>Small Grant Scheme</v>
          </cell>
          <cell r="E482">
            <v>300000</v>
          </cell>
          <cell r="G482">
            <v>300000</v>
          </cell>
          <cell r="R482">
            <v>300000</v>
          </cell>
          <cell r="S482">
            <v>300000</v>
          </cell>
          <cell r="X482">
            <v>0</v>
          </cell>
          <cell r="AC482">
            <v>0</v>
          </cell>
          <cell r="AH482">
            <v>0</v>
          </cell>
          <cell r="AM482">
            <v>0</v>
          </cell>
        </row>
        <row r="483">
          <cell r="A483" t="str">
            <v>V-ADC-0001</v>
          </cell>
          <cell r="B483" t="str">
            <v>Award</v>
          </cell>
          <cell r="C483" t="str">
            <v>Archdiocese of Cardiff</v>
          </cell>
          <cell r="D483" t="str">
            <v>Capital Repairs &amp; Maintenance Programme (CRAMP)</v>
          </cell>
          <cell r="E483">
            <v>0</v>
          </cell>
          <cell r="F483">
            <v>0</v>
          </cell>
          <cell r="H483">
            <v>0</v>
          </cell>
          <cell r="I483">
            <v>294805</v>
          </cell>
          <cell r="J483">
            <v>319752</v>
          </cell>
          <cell r="K483">
            <v>461481</v>
          </cell>
          <cell r="L483">
            <v>629605.53</v>
          </cell>
          <cell r="M483">
            <v>494861</v>
          </cell>
          <cell r="N483">
            <v>298561</v>
          </cell>
          <cell r="O483">
            <v>316474.65999999997</v>
          </cell>
          <cell r="S483">
            <v>316474.65999999997</v>
          </cell>
          <cell r="T483">
            <v>335463.13959999999</v>
          </cell>
          <cell r="X483">
            <v>335463.13959999999</v>
          </cell>
          <cell r="Y483">
            <v>355590.92797600001</v>
          </cell>
          <cell r="AC483">
            <v>355590.92797600001</v>
          </cell>
          <cell r="AD483">
            <v>355590.92797600001</v>
          </cell>
          <cell r="AH483">
            <v>355590.92797600001</v>
          </cell>
          <cell r="AI483">
            <v>355590.92797600001</v>
          </cell>
          <cell r="AM483">
            <v>355590.92797600001</v>
          </cell>
          <cell r="AN483">
            <v>355590.92797600001</v>
          </cell>
          <cell r="AR483">
            <v>355590.92797600001</v>
          </cell>
          <cell r="AS483">
            <v>355590.92797600001</v>
          </cell>
          <cell r="AW483">
            <v>355590.92797600001</v>
          </cell>
          <cell r="AX483">
            <v>355590.92797600001</v>
          </cell>
          <cell r="BB483">
            <v>355590.92797600001</v>
          </cell>
          <cell r="BC483">
            <v>355590.92797600001</v>
          </cell>
          <cell r="BG483">
            <v>355590.92797600001</v>
          </cell>
        </row>
        <row r="484">
          <cell r="A484" t="str">
            <v>V-ASA-0001</v>
          </cell>
          <cell r="B484" t="str">
            <v>Award</v>
          </cell>
          <cell r="C484" t="str">
            <v>Diocese of St Asaph</v>
          </cell>
          <cell r="D484" t="str">
            <v>Capital Repairs &amp; Maintenance Programme (CRAMP)</v>
          </cell>
          <cell r="E484">
            <v>0</v>
          </cell>
          <cell r="F484">
            <v>0</v>
          </cell>
          <cell r="H484">
            <v>0</v>
          </cell>
          <cell r="I484">
            <v>68601</v>
          </cell>
          <cell r="J484">
            <v>71346</v>
          </cell>
          <cell r="K484">
            <v>70039</v>
          </cell>
          <cell r="L484">
            <v>71039</v>
          </cell>
          <cell r="M484">
            <v>122889</v>
          </cell>
          <cell r="N484">
            <v>71039</v>
          </cell>
          <cell r="O484">
            <v>75301.34</v>
          </cell>
          <cell r="S484">
            <v>75301.34</v>
          </cell>
          <cell r="T484">
            <v>79819.420400000003</v>
          </cell>
          <cell r="X484">
            <v>79819.420400000003</v>
          </cell>
          <cell r="Y484">
            <v>84608.585623999999</v>
          </cell>
          <cell r="AC484">
            <v>84608.585623999999</v>
          </cell>
          <cell r="AD484">
            <v>84608.585623999999</v>
          </cell>
          <cell r="AH484">
            <v>84608.585623999999</v>
          </cell>
          <cell r="AI484">
            <v>84608.585623999999</v>
          </cell>
          <cell r="AM484">
            <v>84608.585623999999</v>
          </cell>
          <cell r="AN484">
            <v>84608.585623999999</v>
          </cell>
          <cell r="AR484">
            <v>84608.585623999999</v>
          </cell>
          <cell r="AS484">
            <v>84608.585623999999</v>
          </cell>
          <cell r="AW484">
            <v>84608.585623999999</v>
          </cell>
          <cell r="AX484">
            <v>84608.585623999999</v>
          </cell>
          <cell r="BB484">
            <v>84608.585623999999</v>
          </cell>
          <cell r="BC484">
            <v>84608.585623999999</v>
          </cell>
          <cell r="BG484">
            <v>84608.585623999999</v>
          </cell>
        </row>
        <row r="485">
          <cell r="A485" t="str">
            <v>V-FLI-1001</v>
          </cell>
          <cell r="C485" t="str">
            <v>Flintshire County Council</v>
          </cell>
          <cell r="D485" t="str">
            <v>St Ethelwold - Roof repairs</v>
          </cell>
          <cell r="E485">
            <v>178147</v>
          </cell>
          <cell r="F485">
            <v>26722</v>
          </cell>
          <cell r="G485">
            <v>151425</v>
          </cell>
          <cell r="H485">
            <v>3785.625</v>
          </cell>
          <cell r="X485">
            <v>0</v>
          </cell>
        </row>
        <row r="486">
          <cell r="A486" t="str">
            <v>V-FLI-1002</v>
          </cell>
          <cell r="C486" t="str">
            <v>Flintshire County Council</v>
          </cell>
          <cell r="D486" t="str">
            <v>Sir Richard Gwyn - Roof &amp; Window Repairs</v>
          </cell>
          <cell r="E486">
            <v>511038</v>
          </cell>
          <cell r="F486">
            <v>76656</v>
          </cell>
          <cell r="G486">
            <v>434382</v>
          </cell>
          <cell r="H486">
            <v>10859.55</v>
          </cell>
          <cell r="X486">
            <v>0</v>
          </cell>
        </row>
        <row r="487">
          <cell r="A487" t="str">
            <v>V-LLA-0001</v>
          </cell>
          <cell r="B487" t="str">
            <v>Award</v>
          </cell>
          <cell r="C487" t="str">
            <v>Llandaff</v>
          </cell>
          <cell r="D487" t="str">
            <v>Capital Repairs &amp; Maintenance Programme (CRAMP)</v>
          </cell>
          <cell r="E487">
            <v>0</v>
          </cell>
          <cell r="F487">
            <v>0</v>
          </cell>
          <cell r="H487">
            <v>0</v>
          </cell>
          <cell r="I487">
            <v>132790</v>
          </cell>
          <cell r="J487">
            <v>137480</v>
          </cell>
          <cell r="K487">
            <v>132444</v>
          </cell>
          <cell r="L487">
            <v>130859.5</v>
          </cell>
          <cell r="M487">
            <v>130859</v>
          </cell>
          <cell r="N487">
            <v>130859</v>
          </cell>
          <cell r="O487">
            <v>138710.54</v>
          </cell>
          <cell r="S487">
            <v>138710.54</v>
          </cell>
          <cell r="T487">
            <v>147033.17240000001</v>
          </cell>
          <cell r="X487">
            <v>147033.17240000001</v>
          </cell>
          <cell r="Y487">
            <v>155855.162744</v>
          </cell>
          <cell r="AC487">
            <v>155855.162744</v>
          </cell>
          <cell r="AD487">
            <v>155855.162744</v>
          </cell>
          <cell r="AH487">
            <v>155855.162744</v>
          </cell>
          <cell r="AI487">
            <v>155855.162744</v>
          </cell>
          <cell r="AM487">
            <v>155855.162744</v>
          </cell>
          <cell r="AN487">
            <v>155855.162744</v>
          </cell>
          <cell r="AR487">
            <v>155855.162744</v>
          </cell>
          <cell r="AS487">
            <v>155855.162744</v>
          </cell>
          <cell r="AW487">
            <v>155855.162744</v>
          </cell>
          <cell r="AX487">
            <v>155855.162744</v>
          </cell>
          <cell r="BB487">
            <v>155855.162744</v>
          </cell>
          <cell r="BC487">
            <v>155855.162744</v>
          </cell>
          <cell r="BG487">
            <v>155855.162744</v>
          </cell>
        </row>
        <row r="488">
          <cell r="A488" t="str">
            <v>V-MEN-0001</v>
          </cell>
          <cell r="B488" t="str">
            <v>Award</v>
          </cell>
          <cell r="C488" t="str">
            <v>Menevia</v>
          </cell>
          <cell r="D488" t="str">
            <v>Capital Repairs &amp; Maintenance Programme (CRAMP)</v>
          </cell>
          <cell r="E488">
            <v>0</v>
          </cell>
          <cell r="F488">
            <v>0</v>
          </cell>
          <cell r="H488">
            <v>0</v>
          </cell>
          <cell r="I488">
            <v>110043</v>
          </cell>
          <cell r="J488">
            <v>110666</v>
          </cell>
          <cell r="K488">
            <v>493666</v>
          </cell>
          <cell r="L488">
            <v>110000</v>
          </cell>
          <cell r="M488">
            <v>110666</v>
          </cell>
          <cell r="N488">
            <v>110666</v>
          </cell>
          <cell r="O488">
            <v>117305.96</v>
          </cell>
          <cell r="S488">
            <v>117305.96</v>
          </cell>
          <cell r="T488">
            <v>124344.31759999999</v>
          </cell>
          <cell r="X488">
            <v>124344.31759999999</v>
          </cell>
          <cell r="Y488">
            <v>131804.97665600001</v>
          </cell>
          <cell r="AC488">
            <v>131804.97665600001</v>
          </cell>
          <cell r="AD488">
            <v>131804.97665600001</v>
          </cell>
          <cell r="AH488">
            <v>131804.97665600001</v>
          </cell>
          <cell r="AI488">
            <v>131804.97665600001</v>
          </cell>
          <cell r="AM488">
            <v>131804.97665600001</v>
          </cell>
          <cell r="AN488">
            <v>131804.97665600001</v>
          </cell>
          <cell r="AR488">
            <v>131804.97665600001</v>
          </cell>
          <cell r="AS488">
            <v>131804.97665600001</v>
          </cell>
          <cell r="AW488">
            <v>131804.97665600001</v>
          </cell>
          <cell r="AX488">
            <v>131804.97665600001</v>
          </cell>
          <cell r="BB488">
            <v>131804.97665600001</v>
          </cell>
          <cell r="BC488">
            <v>131804.97665600001</v>
          </cell>
          <cell r="BG488">
            <v>131804.97665600001</v>
          </cell>
        </row>
        <row r="489">
          <cell r="A489" t="str">
            <v>V-MND-0001</v>
          </cell>
          <cell r="B489" t="str">
            <v>Award</v>
          </cell>
          <cell r="C489" t="str">
            <v>Monmouthshire</v>
          </cell>
          <cell r="D489" t="str">
            <v>Capital Repairs &amp; Maintenance Programme (CRAMP)</v>
          </cell>
          <cell r="E489">
            <v>0</v>
          </cell>
          <cell r="F489">
            <v>0</v>
          </cell>
          <cell r="H489">
            <v>0</v>
          </cell>
          <cell r="I489">
            <v>42873</v>
          </cell>
          <cell r="J489">
            <v>41516</v>
          </cell>
          <cell r="K489">
            <v>41574</v>
          </cell>
          <cell r="L489">
            <v>41687.51</v>
          </cell>
          <cell r="M489">
            <v>41574</v>
          </cell>
          <cell r="N489">
            <v>47712</v>
          </cell>
          <cell r="O489">
            <v>44068.44</v>
          </cell>
          <cell r="S489">
            <v>44068.44</v>
          </cell>
          <cell r="T489">
            <v>46712.546399999999</v>
          </cell>
          <cell r="X489">
            <v>46712.546399999999</v>
          </cell>
          <cell r="Y489">
            <v>49515.299184000003</v>
          </cell>
          <cell r="AC489">
            <v>49515.299184000003</v>
          </cell>
          <cell r="AD489">
            <v>49515.299184000003</v>
          </cell>
          <cell r="AH489">
            <v>49515.299184000003</v>
          </cell>
          <cell r="AI489">
            <v>49515.299184000003</v>
          </cell>
          <cell r="AM489">
            <v>49515.299184000003</v>
          </cell>
          <cell r="AN489">
            <v>49515.299184000003</v>
          </cell>
          <cell r="AR489">
            <v>49515.299184000003</v>
          </cell>
          <cell r="AS489">
            <v>49515.299184000003</v>
          </cell>
          <cell r="AW489">
            <v>49515.299184000003</v>
          </cell>
          <cell r="AX489">
            <v>49515.299184000003</v>
          </cell>
          <cell r="BB489">
            <v>49515.299184000003</v>
          </cell>
          <cell r="BC489">
            <v>49515.299184000003</v>
          </cell>
          <cell r="BG489">
            <v>49515.299184000003</v>
          </cell>
        </row>
        <row r="490">
          <cell r="A490" t="str">
            <v>V-POW-1001</v>
          </cell>
          <cell r="C490" t="str">
            <v>Powys County Council</v>
          </cell>
          <cell r="D490" t="str">
            <v>St Michael's CIW School - Roof repairs</v>
          </cell>
          <cell r="E490">
            <v>357416</v>
          </cell>
          <cell r="F490">
            <v>53612</v>
          </cell>
          <cell r="G490">
            <v>303804</v>
          </cell>
          <cell r="H490">
            <v>7595.1</v>
          </cell>
          <cell r="X490">
            <v>0</v>
          </cell>
        </row>
        <row r="491">
          <cell r="A491" t="str">
            <v>V-RCT-1001</v>
          </cell>
          <cell r="C491" t="str">
            <v>Rhondda Cynon Taf County Borough Council</v>
          </cell>
          <cell r="D491" t="str">
            <v>St John the Baptist CIW High - roof Repairs and ALN extention</v>
          </cell>
          <cell r="E491">
            <v>157070</v>
          </cell>
          <cell r="F491">
            <v>23560</v>
          </cell>
          <cell r="G491">
            <v>133510</v>
          </cell>
          <cell r="H491">
            <v>3337.75</v>
          </cell>
          <cell r="X491">
            <v>0</v>
          </cell>
        </row>
        <row r="492">
          <cell r="A492" t="str">
            <v>V-STD-0001</v>
          </cell>
          <cell r="B492" t="str">
            <v>Award</v>
          </cell>
          <cell r="C492" t="str">
            <v>St Davids</v>
          </cell>
          <cell r="D492" t="str">
            <v>Capital Repairs &amp; Maintenance Programme (CRAMP)</v>
          </cell>
          <cell r="E492">
            <v>0</v>
          </cell>
          <cell r="F492">
            <v>0</v>
          </cell>
          <cell r="H492">
            <v>0</v>
          </cell>
          <cell r="I492">
            <v>30354</v>
          </cell>
          <cell r="J492">
            <v>30363</v>
          </cell>
          <cell r="K492">
            <v>68142</v>
          </cell>
          <cell r="L492">
            <v>30362.32</v>
          </cell>
          <cell r="M492">
            <v>30363</v>
          </cell>
          <cell r="N492">
            <v>30355</v>
          </cell>
          <cell r="O492">
            <v>32184.78</v>
          </cell>
          <cell r="S492">
            <v>32184.78</v>
          </cell>
          <cell r="T492">
            <v>34115.866800000003</v>
          </cell>
          <cell r="X492">
            <v>34115.866800000003</v>
          </cell>
          <cell r="Y492">
            <v>36162.818808000004</v>
          </cell>
          <cell r="AC492">
            <v>36162.818808000004</v>
          </cell>
          <cell r="AD492">
            <v>36162.818808000004</v>
          </cell>
          <cell r="AH492">
            <v>36162.818808000004</v>
          </cell>
          <cell r="AI492">
            <v>36162.818808000004</v>
          </cell>
          <cell r="AM492">
            <v>36162.818808000004</v>
          </cell>
          <cell r="AN492">
            <v>36162.818808000004</v>
          </cell>
          <cell r="AR492">
            <v>36162.818808000004</v>
          </cell>
          <cell r="AS492">
            <v>36162.818808000004</v>
          </cell>
          <cell r="AW492">
            <v>36162.818808000004</v>
          </cell>
          <cell r="AX492">
            <v>36162.818808000004</v>
          </cell>
          <cell r="BB492">
            <v>36162.818808000004</v>
          </cell>
          <cell r="BC492">
            <v>36162.818808000004</v>
          </cell>
          <cell r="BG492">
            <v>36162.818808000004</v>
          </cell>
        </row>
        <row r="493">
          <cell r="A493" t="str">
            <v>V-SWA-1001</v>
          </cell>
          <cell r="C493" t="str">
            <v>Swansea (City &amp; County of)</v>
          </cell>
          <cell r="D493" t="str">
            <v>St Joseph's Cathedral Primary School - Roof Repairs</v>
          </cell>
          <cell r="E493">
            <v>330000</v>
          </cell>
          <cell r="F493">
            <v>49500</v>
          </cell>
          <cell r="G493">
            <v>280500</v>
          </cell>
          <cell r="H493">
            <v>7012.5</v>
          </cell>
          <cell r="X493">
            <v>0</v>
          </cell>
        </row>
        <row r="494">
          <cell r="A494" t="str">
            <v>V-SWA-1002</v>
          </cell>
          <cell r="C494" t="str">
            <v>Swansea (City &amp; County of)</v>
          </cell>
          <cell r="D494" t="str">
            <v>Bishop Vaughan Catholic School - Roof Repairs and Walkway</v>
          </cell>
          <cell r="E494">
            <v>700000</v>
          </cell>
          <cell r="F494">
            <v>105000</v>
          </cell>
          <cell r="G494">
            <v>595000</v>
          </cell>
          <cell r="H494">
            <v>14875</v>
          </cell>
          <cell r="X494">
            <v>0</v>
          </cell>
        </row>
        <row r="495">
          <cell r="A495" t="str">
            <v>V-SWB-0001</v>
          </cell>
          <cell r="B495" t="str">
            <v>Award</v>
          </cell>
          <cell r="C495" t="str">
            <v>Swansea &amp; Brecon</v>
          </cell>
          <cell r="D495" t="str">
            <v>Capital Repairs &amp; Maintenance Programme (CRAMP)</v>
          </cell>
          <cell r="E495">
            <v>0</v>
          </cell>
          <cell r="F495">
            <v>0</v>
          </cell>
          <cell r="H495">
            <v>0</v>
          </cell>
          <cell r="I495">
            <v>19943</v>
          </cell>
          <cell r="J495">
            <v>15882</v>
          </cell>
          <cell r="K495">
            <v>15837</v>
          </cell>
          <cell r="L495">
            <v>15837</v>
          </cell>
          <cell r="M495">
            <v>15837</v>
          </cell>
          <cell r="N495">
            <v>15837</v>
          </cell>
          <cell r="O495">
            <v>16787.22</v>
          </cell>
          <cell r="S495">
            <v>16787.22</v>
          </cell>
          <cell r="T495">
            <v>17794.4532</v>
          </cell>
          <cell r="X495">
            <v>17794.4532</v>
          </cell>
          <cell r="Y495">
            <v>18862.120392000001</v>
          </cell>
          <cell r="AC495">
            <v>18862.120392000001</v>
          </cell>
          <cell r="AD495">
            <v>18862.120392000001</v>
          </cell>
          <cell r="AH495">
            <v>18862.120392000001</v>
          </cell>
          <cell r="AI495">
            <v>18862.120392000001</v>
          </cell>
          <cell r="AM495">
            <v>18862.120392000001</v>
          </cell>
          <cell r="AN495">
            <v>18862.120392000001</v>
          </cell>
          <cell r="AR495">
            <v>18862.120392000001</v>
          </cell>
          <cell r="AS495">
            <v>18862.120392000001</v>
          </cell>
          <cell r="AW495">
            <v>18862.120392000001</v>
          </cell>
          <cell r="AX495">
            <v>18862.120392000001</v>
          </cell>
          <cell r="BB495">
            <v>18862.120392000001</v>
          </cell>
          <cell r="BC495">
            <v>18862.120392000001</v>
          </cell>
          <cell r="BG495">
            <v>18862.120392000001</v>
          </cell>
        </row>
        <row r="496">
          <cell r="A496" t="str">
            <v>V-WRE-1001</v>
          </cell>
          <cell r="C496" t="str">
            <v>Wrexham County Council</v>
          </cell>
          <cell r="D496" t="str">
            <v>Bronington roof repairs</v>
          </cell>
          <cell r="E496">
            <v>153065</v>
          </cell>
          <cell r="F496">
            <v>22960</v>
          </cell>
          <cell r="G496">
            <v>130105</v>
          </cell>
          <cell r="H496">
            <v>3252.625</v>
          </cell>
          <cell r="X496">
            <v>0</v>
          </cell>
        </row>
        <row r="497">
          <cell r="A497" t="str">
            <v>V-WRX-0001</v>
          </cell>
          <cell r="B497" t="str">
            <v>Award</v>
          </cell>
          <cell r="C497" t="str">
            <v>Wrexham</v>
          </cell>
          <cell r="D497" t="str">
            <v>Capital Repairs &amp; Maintenance Programme (CRAMP)</v>
          </cell>
          <cell r="E497">
            <v>0</v>
          </cell>
          <cell r="F497">
            <v>0</v>
          </cell>
          <cell r="H497">
            <v>0</v>
          </cell>
          <cell r="I497">
            <v>100591</v>
          </cell>
          <cell r="J497">
            <v>206100</v>
          </cell>
          <cell r="K497">
            <v>108546</v>
          </cell>
          <cell r="L497">
            <v>101101</v>
          </cell>
          <cell r="M497">
            <v>101101</v>
          </cell>
          <cell r="N497">
            <v>101101</v>
          </cell>
          <cell r="O497">
            <v>107167.06</v>
          </cell>
          <cell r="S497">
            <v>107167.06</v>
          </cell>
          <cell r="T497">
            <v>113597.0836</v>
          </cell>
          <cell r="X497">
            <v>113597.0836</v>
          </cell>
          <cell r="Y497">
            <v>120412.908616</v>
          </cell>
          <cell r="AC497">
            <v>120412.908616</v>
          </cell>
          <cell r="AD497">
            <v>120412.908616</v>
          </cell>
          <cell r="AH497">
            <v>120412.908616</v>
          </cell>
          <cell r="AI497">
            <v>120412.908616</v>
          </cell>
          <cell r="AM497">
            <v>120412.908616</v>
          </cell>
          <cell r="AN497">
            <v>120412.908616</v>
          </cell>
          <cell r="AR497">
            <v>120412.908616</v>
          </cell>
          <cell r="AS497">
            <v>120412.908616</v>
          </cell>
          <cell r="AW497">
            <v>120412.908616</v>
          </cell>
          <cell r="AX497">
            <v>120412.908616</v>
          </cell>
          <cell r="BB497">
            <v>120412.908616</v>
          </cell>
          <cell r="BC497">
            <v>120412.908616</v>
          </cell>
          <cell r="BG497">
            <v>120412.908616</v>
          </cell>
        </row>
        <row r="498">
          <cell r="A498" t="str">
            <v>W-ABE-0001</v>
          </cell>
          <cell r="B498" t="str">
            <v>Var #1</v>
          </cell>
          <cell r="C498" t="str">
            <v>Aberwystyth University</v>
          </cell>
          <cell r="D498" t="str">
            <v>Pantycelyn Hall of Residence</v>
          </cell>
          <cell r="E498">
            <v>12000000</v>
          </cell>
          <cell r="F498">
            <v>7000000</v>
          </cell>
          <cell r="G498">
            <v>5000000</v>
          </cell>
          <cell r="H498">
            <v>125000</v>
          </cell>
          <cell r="O498">
            <v>0</v>
          </cell>
          <cell r="P498">
            <v>311686</v>
          </cell>
          <cell r="Q498">
            <v>511627</v>
          </cell>
          <cell r="R498">
            <v>734079</v>
          </cell>
          <cell r="S498">
            <v>1557392</v>
          </cell>
          <cell r="T498">
            <v>1197000</v>
          </cell>
          <cell r="U498">
            <v>2245608</v>
          </cell>
          <cell r="X498">
            <v>3442608</v>
          </cell>
          <cell r="AC498">
            <v>0</v>
          </cell>
          <cell r="AH498">
            <v>0</v>
          </cell>
          <cell r="AM498">
            <v>0</v>
          </cell>
          <cell r="AR498">
            <v>0</v>
          </cell>
          <cell r="AW498">
            <v>0</v>
          </cell>
          <cell r="BB498">
            <v>0</v>
          </cell>
          <cell r="BG498">
            <v>0</v>
          </cell>
        </row>
        <row r="499">
          <cell r="A499" t="str">
            <v>W-BGW-0001</v>
          </cell>
          <cell r="B499" t="str">
            <v>Proforma</v>
          </cell>
          <cell r="C499" t="str">
            <v>Blaenau Gwent County Borough Council</v>
          </cell>
          <cell r="D499" t="str">
            <v>Band B Seedling School &amp; New Build WM</v>
          </cell>
          <cell r="E499">
            <v>5800000</v>
          </cell>
          <cell r="F499">
            <v>0</v>
          </cell>
          <cell r="G499">
            <v>5800000</v>
          </cell>
          <cell r="H499">
            <v>145000</v>
          </cell>
          <cell r="S499">
            <v>0</v>
          </cell>
          <cell r="V499">
            <v>100000</v>
          </cell>
          <cell r="W499">
            <v>100000</v>
          </cell>
          <cell r="X499">
            <v>200000</v>
          </cell>
          <cell r="Y499">
            <v>1025000</v>
          </cell>
          <cell r="Z499">
            <v>1025000</v>
          </cell>
          <cell r="AA499">
            <v>1025000</v>
          </cell>
          <cell r="AB499">
            <v>1025000</v>
          </cell>
          <cell r="AC499">
            <v>4100000</v>
          </cell>
          <cell r="AD499">
            <v>375000</v>
          </cell>
          <cell r="AE499">
            <v>375000</v>
          </cell>
          <cell r="AF499">
            <v>375000</v>
          </cell>
          <cell r="AG499">
            <v>375000</v>
          </cell>
          <cell r="AH499">
            <v>1500000</v>
          </cell>
          <cell r="AM499">
            <v>0</v>
          </cell>
          <cell r="AR499">
            <v>0</v>
          </cell>
          <cell r="AW499">
            <v>0</v>
          </cell>
          <cell r="BB499">
            <v>0</v>
          </cell>
          <cell r="BG499">
            <v>0</v>
          </cell>
        </row>
        <row r="500">
          <cell r="A500" t="str">
            <v>W-CAE-0001</v>
          </cell>
          <cell r="B500" t="str">
            <v>Proforma</v>
          </cell>
          <cell r="C500" t="str">
            <v>Caerphilly County Borough Council</v>
          </cell>
          <cell r="D500" t="str">
            <v>Cwm Derwen</v>
          </cell>
          <cell r="E500">
            <v>1590000</v>
          </cell>
          <cell r="F500">
            <v>0</v>
          </cell>
          <cell r="G500">
            <v>1590000</v>
          </cell>
          <cell r="H500">
            <v>39750</v>
          </cell>
          <cell r="S500">
            <v>0</v>
          </cell>
          <cell r="T500">
            <v>35000</v>
          </cell>
          <cell r="X500">
            <v>35000</v>
          </cell>
          <cell r="Z500">
            <v>50000</v>
          </cell>
          <cell r="AA500">
            <v>50000</v>
          </cell>
          <cell r="AB500">
            <v>50000</v>
          </cell>
          <cell r="AC500">
            <v>150000</v>
          </cell>
          <cell r="AD500">
            <v>289000</v>
          </cell>
          <cell r="AE500">
            <v>289000</v>
          </cell>
          <cell r="AF500">
            <v>289000</v>
          </cell>
          <cell r="AG500">
            <v>289000</v>
          </cell>
          <cell r="AH500">
            <v>1156000</v>
          </cell>
          <cell r="AI500">
            <v>249000</v>
          </cell>
          <cell r="AM500">
            <v>249000</v>
          </cell>
          <cell r="AW500">
            <v>0</v>
          </cell>
          <cell r="BB500">
            <v>0</v>
          </cell>
        </row>
        <row r="501">
          <cell r="A501" t="str">
            <v>W-CAE-0002</v>
          </cell>
          <cell r="B501" t="str">
            <v>Proforma</v>
          </cell>
          <cell r="C501" t="str">
            <v>Caerphilly County Borough Council</v>
          </cell>
          <cell r="D501" t="str">
            <v>Penalltau</v>
          </cell>
          <cell r="E501">
            <v>591000</v>
          </cell>
          <cell r="F501">
            <v>0</v>
          </cell>
          <cell r="G501">
            <v>591000</v>
          </cell>
          <cell r="H501">
            <v>14775</v>
          </cell>
          <cell r="S501">
            <v>0</v>
          </cell>
          <cell r="T501">
            <v>15000</v>
          </cell>
          <cell r="U501">
            <v>25000</v>
          </cell>
          <cell r="V501">
            <v>25000</v>
          </cell>
          <cell r="W501">
            <v>25000</v>
          </cell>
          <cell r="X501">
            <v>90000</v>
          </cell>
          <cell r="Y501">
            <v>93000</v>
          </cell>
          <cell r="Z501">
            <v>93000</v>
          </cell>
          <cell r="AA501">
            <v>93000</v>
          </cell>
          <cell r="AB501">
            <v>93000</v>
          </cell>
          <cell r="AC501">
            <v>372000</v>
          </cell>
          <cell r="AD501">
            <v>129000</v>
          </cell>
          <cell r="AH501">
            <v>129000</v>
          </cell>
          <cell r="AW501">
            <v>0</v>
          </cell>
          <cell r="BB501">
            <v>0</v>
          </cell>
        </row>
        <row r="502">
          <cell r="A502" t="str">
            <v>W-CAE-0003</v>
          </cell>
          <cell r="B502" t="str">
            <v>Proforma</v>
          </cell>
          <cell r="C502" t="str">
            <v>Caerphilly County Borough Council</v>
          </cell>
          <cell r="D502" t="str">
            <v>Ysgol Y Castell</v>
          </cell>
          <cell r="E502">
            <v>1648000</v>
          </cell>
          <cell r="F502">
            <v>0</v>
          </cell>
          <cell r="G502">
            <v>1648000</v>
          </cell>
          <cell r="H502">
            <v>41200</v>
          </cell>
          <cell r="R502">
            <v>40000</v>
          </cell>
          <cell r="S502">
            <v>40000</v>
          </cell>
          <cell r="T502">
            <v>25000</v>
          </cell>
          <cell r="U502">
            <v>155000</v>
          </cell>
          <cell r="V502">
            <v>205000</v>
          </cell>
          <cell r="W502">
            <v>340000</v>
          </cell>
          <cell r="X502">
            <v>725000</v>
          </cell>
          <cell r="Y502">
            <v>333000</v>
          </cell>
          <cell r="Z502">
            <v>300000</v>
          </cell>
          <cell r="AA502">
            <v>150000</v>
          </cell>
          <cell r="AB502">
            <v>100000</v>
          </cell>
          <cell r="AC502">
            <v>883000</v>
          </cell>
          <cell r="AH502">
            <v>0</v>
          </cell>
          <cell r="AW502">
            <v>0</v>
          </cell>
          <cell r="BB502">
            <v>0</v>
          </cell>
        </row>
        <row r="503">
          <cell r="A503" t="str">
            <v>W-CAE-0004</v>
          </cell>
          <cell r="B503" t="str">
            <v>Proforma</v>
          </cell>
          <cell r="C503" t="str">
            <v>Caerphilly County Borough Council</v>
          </cell>
          <cell r="D503" t="str">
            <v>Bro Allta</v>
          </cell>
          <cell r="E503">
            <v>1630000</v>
          </cell>
          <cell r="F503">
            <v>0</v>
          </cell>
          <cell r="G503">
            <v>1630000</v>
          </cell>
          <cell r="H503">
            <v>40750</v>
          </cell>
          <cell r="S503">
            <v>0</v>
          </cell>
          <cell r="T503">
            <v>50000</v>
          </cell>
          <cell r="U503">
            <v>31000</v>
          </cell>
          <cell r="V503">
            <v>305000</v>
          </cell>
          <cell r="W503">
            <v>355000</v>
          </cell>
          <cell r="X503">
            <v>741000</v>
          </cell>
          <cell r="Y503">
            <v>305000</v>
          </cell>
          <cell r="Z503">
            <v>305000</v>
          </cell>
          <cell r="AA503">
            <v>280000</v>
          </cell>
          <cell r="AC503">
            <v>890000</v>
          </cell>
          <cell r="AH503">
            <v>0</v>
          </cell>
          <cell r="AW503">
            <v>0</v>
          </cell>
          <cell r="BB503">
            <v>0</v>
          </cell>
        </row>
        <row r="504">
          <cell r="A504" t="str">
            <v>W-CAM-0001</v>
          </cell>
          <cell r="B504" t="str">
            <v>Award</v>
          </cell>
          <cell r="C504" t="str">
            <v>Carmarthenshire County Council</v>
          </cell>
          <cell r="D504" t="str">
            <v>Language Learning Centre at Ysgol Cwm Gwendraeth</v>
          </cell>
          <cell r="E504">
            <v>985248</v>
          </cell>
          <cell r="G504">
            <v>985248</v>
          </cell>
          <cell r="H504">
            <v>24631.200000000001</v>
          </cell>
          <cell r="R504">
            <v>5000</v>
          </cell>
          <cell r="S504">
            <v>5000</v>
          </cell>
          <cell r="T504">
            <v>20000</v>
          </cell>
          <cell r="U504">
            <v>15000</v>
          </cell>
          <cell r="V504">
            <v>15000</v>
          </cell>
          <cell r="W504">
            <v>60333</v>
          </cell>
          <cell r="X504">
            <v>110333</v>
          </cell>
          <cell r="Y504">
            <v>331838</v>
          </cell>
          <cell r="Z504">
            <v>396192</v>
          </cell>
          <cell r="AA504">
            <v>133262</v>
          </cell>
          <cell r="AC504">
            <v>861292</v>
          </cell>
          <cell r="AF504">
            <v>13622</v>
          </cell>
          <cell r="AH504">
            <v>13622</v>
          </cell>
          <cell r="AM504">
            <v>0</v>
          </cell>
          <cell r="AR504">
            <v>0</v>
          </cell>
          <cell r="AW504">
            <v>0</v>
          </cell>
          <cell r="BB504">
            <v>0</v>
          </cell>
          <cell r="BG504">
            <v>0</v>
          </cell>
        </row>
        <row r="505">
          <cell r="A505" t="str">
            <v>W-CAR-0001</v>
          </cell>
          <cell r="C505" t="str">
            <v>The City of Cardiff Council</v>
          </cell>
          <cell r="E505">
            <v>1860000</v>
          </cell>
          <cell r="G505">
            <v>1860000</v>
          </cell>
          <cell r="H505">
            <v>46500</v>
          </cell>
          <cell r="S505">
            <v>0</v>
          </cell>
          <cell r="T505">
            <v>175000</v>
          </cell>
          <cell r="U505">
            <v>175000</v>
          </cell>
          <cell r="V505">
            <v>175000</v>
          </cell>
          <cell r="W505">
            <v>175000</v>
          </cell>
          <cell r="X505">
            <v>700000</v>
          </cell>
          <cell r="Y505">
            <v>290000</v>
          </cell>
          <cell r="Z505">
            <v>290000</v>
          </cell>
          <cell r="AA505">
            <v>290000</v>
          </cell>
          <cell r="AB505">
            <v>290000</v>
          </cell>
          <cell r="AC505">
            <v>1160000</v>
          </cell>
          <cell r="AH505">
            <v>0</v>
          </cell>
          <cell r="AM505">
            <v>0</v>
          </cell>
          <cell r="AR505">
            <v>0</v>
          </cell>
          <cell r="AW505">
            <v>0</v>
          </cell>
          <cell r="BB505">
            <v>0</v>
          </cell>
          <cell r="BG505">
            <v>0</v>
          </cell>
        </row>
        <row r="506">
          <cell r="A506" t="str">
            <v>W-CAR-0002</v>
          </cell>
          <cell r="C506" t="str">
            <v>The City of Cardiff Council</v>
          </cell>
          <cell r="E506">
            <v>1000000</v>
          </cell>
          <cell r="G506">
            <v>1000000</v>
          </cell>
          <cell r="H506">
            <v>25000</v>
          </cell>
          <cell r="S506">
            <v>0</v>
          </cell>
          <cell r="T506">
            <v>87500</v>
          </cell>
          <cell r="U506">
            <v>87500</v>
          </cell>
          <cell r="V506">
            <v>87500</v>
          </cell>
          <cell r="W506">
            <v>87500</v>
          </cell>
          <cell r="X506">
            <v>350000</v>
          </cell>
          <cell r="Y506">
            <v>142500</v>
          </cell>
          <cell r="Z506">
            <v>142500</v>
          </cell>
          <cell r="AA506">
            <v>142500</v>
          </cell>
          <cell r="AB506">
            <v>142500</v>
          </cell>
          <cell r="AC506">
            <v>570000</v>
          </cell>
          <cell r="AD506">
            <v>80000</v>
          </cell>
          <cell r="AH506">
            <v>80000</v>
          </cell>
          <cell r="AM506">
            <v>0</v>
          </cell>
          <cell r="AR506">
            <v>0</v>
          </cell>
          <cell r="AW506">
            <v>0</v>
          </cell>
          <cell r="BB506">
            <v>0</v>
          </cell>
          <cell r="BG506">
            <v>0</v>
          </cell>
        </row>
        <row r="507">
          <cell r="A507" t="str">
            <v>W-CER-0001</v>
          </cell>
          <cell r="B507" t="str">
            <v>Award</v>
          </cell>
          <cell r="C507" t="str">
            <v>Ceredigion County Council</v>
          </cell>
          <cell r="D507" t="str">
            <v>E-sgol</v>
          </cell>
          <cell r="E507">
            <v>279702</v>
          </cell>
          <cell r="F507">
            <v>0</v>
          </cell>
          <cell r="G507">
            <v>279702</v>
          </cell>
          <cell r="H507">
            <v>6992.55</v>
          </cell>
          <cell r="Q507">
            <v>279702</v>
          </cell>
          <cell r="S507">
            <v>279702</v>
          </cell>
          <cell r="X507">
            <v>0</v>
          </cell>
          <cell r="AC507">
            <v>0</v>
          </cell>
          <cell r="AH507">
            <v>0</v>
          </cell>
          <cell r="AM507">
            <v>0</v>
          </cell>
          <cell r="AR507">
            <v>0</v>
          </cell>
          <cell r="AW507">
            <v>0</v>
          </cell>
          <cell r="BB507">
            <v>0</v>
          </cell>
          <cell r="BG507">
            <v>0</v>
          </cell>
        </row>
        <row r="508">
          <cell r="A508" t="str">
            <v>W-DEN-0001</v>
          </cell>
          <cell r="B508" t="str">
            <v>Proforma</v>
          </cell>
          <cell r="C508" t="str">
            <v>Denbighshire County Council</v>
          </cell>
          <cell r="D508" t="str">
            <v>Welsh Language Centre - Ysgol Glan Clwyd</v>
          </cell>
          <cell r="E508">
            <v>1550000</v>
          </cell>
          <cell r="G508">
            <v>1550000</v>
          </cell>
          <cell r="H508">
            <v>38750</v>
          </cell>
          <cell r="R508">
            <v>34919</v>
          </cell>
          <cell r="S508">
            <v>34919</v>
          </cell>
          <cell r="T508">
            <v>43642</v>
          </cell>
          <cell r="U508">
            <v>376021</v>
          </cell>
          <cell r="V508">
            <v>551739</v>
          </cell>
          <cell r="W508">
            <v>327509</v>
          </cell>
          <cell r="X508">
            <v>1298911</v>
          </cell>
          <cell r="AB508">
            <v>46170</v>
          </cell>
          <cell r="AC508">
            <v>46170</v>
          </cell>
          <cell r="AH508">
            <v>0</v>
          </cell>
          <cell r="AM508">
            <v>0</v>
          </cell>
          <cell r="AR508">
            <v>0</v>
          </cell>
          <cell r="AW508">
            <v>0</v>
          </cell>
          <cell r="BB508">
            <v>0</v>
          </cell>
          <cell r="BG508">
            <v>0</v>
          </cell>
        </row>
        <row r="509">
          <cell r="A509" t="str">
            <v>W-FLI-0001</v>
          </cell>
          <cell r="C509" t="str">
            <v>Flintshire County Council</v>
          </cell>
          <cell r="E509">
            <v>1976515</v>
          </cell>
          <cell r="G509">
            <v>1976515</v>
          </cell>
          <cell r="H509">
            <v>49412.875</v>
          </cell>
          <cell r="S509">
            <v>0</v>
          </cell>
          <cell r="T509">
            <v>37460</v>
          </cell>
          <cell r="U509">
            <v>37460</v>
          </cell>
          <cell r="V509">
            <v>37460</v>
          </cell>
          <cell r="W509">
            <v>37459</v>
          </cell>
          <cell r="X509">
            <v>149839</v>
          </cell>
          <cell r="Y509">
            <v>250229</v>
          </cell>
          <cell r="Z509">
            <v>250228</v>
          </cell>
          <cell r="AA509">
            <v>250228</v>
          </cell>
          <cell r="AB509">
            <v>250228</v>
          </cell>
          <cell r="AC509">
            <v>1000913</v>
          </cell>
          <cell r="AD509">
            <v>197565</v>
          </cell>
          <cell r="AE509">
            <v>197566</v>
          </cell>
          <cell r="AF509">
            <v>197566</v>
          </cell>
          <cell r="AG509">
            <v>197566</v>
          </cell>
          <cell r="AH509">
            <v>790263</v>
          </cell>
          <cell r="AI509">
            <v>35500</v>
          </cell>
          <cell r="AM509">
            <v>35500</v>
          </cell>
          <cell r="AR509">
            <v>0</v>
          </cell>
          <cell r="AW509">
            <v>0</v>
          </cell>
          <cell r="BB509">
            <v>0</v>
          </cell>
          <cell r="BG509">
            <v>0</v>
          </cell>
        </row>
        <row r="510">
          <cell r="A510" t="str">
            <v>W-GWY-0001</v>
          </cell>
          <cell r="C510" t="str">
            <v>Gwynedd County Council</v>
          </cell>
          <cell r="E510">
            <v>1016564</v>
          </cell>
          <cell r="G510">
            <v>1016564</v>
          </cell>
          <cell r="H510">
            <v>25414.1</v>
          </cell>
          <cell r="S510">
            <v>0</v>
          </cell>
          <cell r="X510">
            <v>0</v>
          </cell>
          <cell r="Y510">
            <v>89483</v>
          </cell>
          <cell r="Z510">
            <v>89483</v>
          </cell>
          <cell r="AA510">
            <v>89483</v>
          </cell>
          <cell r="AB510">
            <v>89483</v>
          </cell>
          <cell r="AC510">
            <v>357932</v>
          </cell>
          <cell r="AD510">
            <v>89483</v>
          </cell>
          <cell r="AE510">
            <v>89483</v>
          </cell>
          <cell r="AF510">
            <v>89483</v>
          </cell>
          <cell r="AG510">
            <v>89483</v>
          </cell>
          <cell r="AH510">
            <v>357932</v>
          </cell>
          <cell r="AI510">
            <v>97675</v>
          </cell>
          <cell r="AJ510">
            <v>97675</v>
          </cell>
          <cell r="AK510">
            <v>97675</v>
          </cell>
          <cell r="AL510">
            <v>97675</v>
          </cell>
          <cell r="AM510">
            <v>390700</v>
          </cell>
          <cell r="AR510">
            <v>0</v>
          </cell>
          <cell r="AW510">
            <v>0</v>
          </cell>
          <cell r="BB510">
            <v>0</v>
          </cell>
          <cell r="BG510">
            <v>0</v>
          </cell>
        </row>
        <row r="511">
          <cell r="A511" t="str">
            <v>W-MON-0001</v>
          </cell>
          <cell r="C511" t="str">
            <v>Monmouthshire County Council</v>
          </cell>
          <cell r="E511">
            <v>1637519</v>
          </cell>
          <cell r="G511">
            <v>1637519</v>
          </cell>
          <cell r="H511">
            <v>40937.974999999999</v>
          </cell>
          <cell r="S511">
            <v>0</v>
          </cell>
          <cell r="T511">
            <v>313960</v>
          </cell>
          <cell r="U511">
            <v>313959</v>
          </cell>
          <cell r="V511">
            <v>313959</v>
          </cell>
          <cell r="W511">
            <v>313959</v>
          </cell>
          <cell r="X511">
            <v>1255837</v>
          </cell>
          <cell r="Y511">
            <v>95421</v>
          </cell>
          <cell r="Z511">
            <v>95421</v>
          </cell>
          <cell r="AA511">
            <v>95421</v>
          </cell>
          <cell r="AB511">
            <v>95421</v>
          </cell>
          <cell r="AC511">
            <v>381684</v>
          </cell>
          <cell r="AH511">
            <v>0</v>
          </cell>
          <cell r="AM511">
            <v>0</v>
          </cell>
          <cell r="AR511">
            <v>0</v>
          </cell>
          <cell r="AW511">
            <v>0</v>
          </cell>
          <cell r="BB511">
            <v>0</v>
          </cell>
          <cell r="BG511">
            <v>0</v>
          </cell>
        </row>
        <row r="512">
          <cell r="A512" t="str">
            <v>W-MON-0002</v>
          </cell>
          <cell r="C512" t="str">
            <v>Monmouthshire County Council</v>
          </cell>
          <cell r="E512">
            <v>252318</v>
          </cell>
          <cell r="G512">
            <v>252318</v>
          </cell>
          <cell r="H512">
            <v>6307.95</v>
          </cell>
          <cell r="S512">
            <v>0</v>
          </cell>
          <cell r="T512">
            <v>63079</v>
          </cell>
          <cell r="U512">
            <v>63079</v>
          </cell>
          <cell r="V512">
            <v>63080</v>
          </cell>
          <cell r="W512">
            <v>63080</v>
          </cell>
          <cell r="X512">
            <v>252318</v>
          </cell>
          <cell r="AC512">
            <v>0</v>
          </cell>
          <cell r="AH512">
            <v>0</v>
          </cell>
          <cell r="AM512">
            <v>0</v>
          </cell>
          <cell r="AR512">
            <v>0</v>
          </cell>
          <cell r="AW512">
            <v>0</v>
          </cell>
          <cell r="BB512">
            <v>0</v>
          </cell>
          <cell r="BG512">
            <v>0</v>
          </cell>
        </row>
        <row r="513">
          <cell r="A513" t="str">
            <v>W-MTC-0001</v>
          </cell>
          <cell r="B513" t="str">
            <v>Proforma</v>
          </cell>
          <cell r="C513" t="str">
            <v>Merthyr County Borough Council</v>
          </cell>
          <cell r="D513" t="str">
            <v>Ysgol Rhyd y Grug - New WM Primary Refurbishment</v>
          </cell>
          <cell r="E513">
            <v>1190000</v>
          </cell>
          <cell r="G513">
            <v>1190000</v>
          </cell>
          <cell r="H513">
            <v>29750</v>
          </cell>
          <cell r="X513">
            <v>0</v>
          </cell>
          <cell r="AD513">
            <v>45784</v>
          </cell>
          <cell r="AE513">
            <v>45784</v>
          </cell>
          <cell r="AF513">
            <v>45784</v>
          </cell>
          <cell r="AG513">
            <v>45784</v>
          </cell>
          <cell r="AH513">
            <v>183136</v>
          </cell>
          <cell r="AI513">
            <v>45784</v>
          </cell>
          <cell r="AJ513">
            <v>45784</v>
          </cell>
          <cell r="AK513">
            <v>45784</v>
          </cell>
          <cell r="AL513">
            <v>45784</v>
          </cell>
          <cell r="AM513">
            <v>183136</v>
          </cell>
          <cell r="AN513">
            <v>52410</v>
          </cell>
          <cell r="AO513">
            <v>52410</v>
          </cell>
          <cell r="AP513">
            <v>52410</v>
          </cell>
          <cell r="AQ513">
            <v>52410</v>
          </cell>
          <cell r="AR513">
            <v>209640</v>
          </cell>
          <cell r="AS513">
            <v>108498</v>
          </cell>
          <cell r="AT513">
            <v>108498</v>
          </cell>
          <cell r="AU513">
            <v>108498</v>
          </cell>
          <cell r="AV513">
            <v>108497</v>
          </cell>
          <cell r="AW513">
            <v>433991</v>
          </cell>
          <cell r="AX513">
            <v>45024</v>
          </cell>
          <cell r="AY513">
            <v>45024</v>
          </cell>
          <cell r="AZ513">
            <v>45024</v>
          </cell>
          <cell r="BA513">
            <v>45024</v>
          </cell>
          <cell r="BB513">
            <v>180096</v>
          </cell>
        </row>
        <row r="514">
          <cell r="A514" t="str">
            <v>W-NPT-0001</v>
          </cell>
          <cell r="B514" t="str">
            <v>Proforma</v>
          </cell>
          <cell r="C514" t="str">
            <v>Neath Port Talbot County Borough Council</v>
          </cell>
          <cell r="D514" t="str">
            <v>YGG Tyle'r Ynn</v>
          </cell>
          <cell r="E514">
            <v>710000</v>
          </cell>
          <cell r="G514">
            <v>710000</v>
          </cell>
          <cell r="H514">
            <v>17750</v>
          </cell>
          <cell r="S514">
            <v>0</v>
          </cell>
          <cell r="W514">
            <v>20000</v>
          </cell>
          <cell r="X514">
            <v>20000</v>
          </cell>
          <cell r="Y514">
            <v>35000</v>
          </cell>
          <cell r="Z514">
            <v>35000</v>
          </cell>
          <cell r="AA514">
            <v>35000</v>
          </cell>
          <cell r="AB514">
            <v>35000</v>
          </cell>
          <cell r="AC514">
            <v>140000</v>
          </cell>
          <cell r="AD514">
            <v>250000</v>
          </cell>
          <cell r="AE514">
            <v>300000</v>
          </cell>
          <cell r="AH514">
            <v>550000</v>
          </cell>
          <cell r="AM514">
            <v>0</v>
          </cell>
          <cell r="AR514">
            <v>0</v>
          </cell>
          <cell r="AW514">
            <v>0</v>
          </cell>
          <cell r="BB514">
            <v>0</v>
          </cell>
          <cell r="BG514">
            <v>0</v>
          </cell>
        </row>
        <row r="515">
          <cell r="A515" t="str">
            <v>W-NPT-0002</v>
          </cell>
          <cell r="B515" t="str">
            <v>Proforma</v>
          </cell>
          <cell r="C515" t="str">
            <v>Neath Port Talbot County Borough Council</v>
          </cell>
          <cell r="D515" t="str">
            <v>YGG Pontardawe</v>
          </cell>
          <cell r="E515">
            <v>1620000</v>
          </cell>
          <cell r="G515">
            <v>1620000</v>
          </cell>
          <cell r="H515">
            <v>40500</v>
          </cell>
          <cell r="S515">
            <v>0</v>
          </cell>
          <cell r="T515">
            <v>63642</v>
          </cell>
          <cell r="U515">
            <v>376021</v>
          </cell>
          <cell r="V515">
            <v>551739</v>
          </cell>
          <cell r="W515">
            <v>327509</v>
          </cell>
          <cell r="X515">
            <v>1318911</v>
          </cell>
          <cell r="AB515">
            <v>46170</v>
          </cell>
          <cell r="AC515">
            <v>46170</v>
          </cell>
          <cell r="AH515">
            <v>0</v>
          </cell>
          <cell r="AM515">
            <v>0</v>
          </cell>
          <cell r="AR515">
            <v>0</v>
          </cell>
          <cell r="AW515">
            <v>0</v>
          </cell>
          <cell r="BB515">
            <v>0</v>
          </cell>
          <cell r="BG515">
            <v>0</v>
          </cell>
        </row>
        <row r="516">
          <cell r="A516" t="str">
            <v>W-NPT-0003</v>
          </cell>
          <cell r="B516" t="str">
            <v>Proforma</v>
          </cell>
          <cell r="C516" t="str">
            <v>Neath Port Talbot County Borough Council</v>
          </cell>
          <cell r="D516" t="str">
            <v>YGG Cwmllynfell</v>
          </cell>
          <cell r="E516">
            <v>640000</v>
          </cell>
          <cell r="G516">
            <v>640000</v>
          </cell>
          <cell r="H516">
            <v>16000</v>
          </cell>
          <cell r="S516">
            <v>0</v>
          </cell>
          <cell r="X516">
            <v>0</v>
          </cell>
          <cell r="Y516">
            <v>10000</v>
          </cell>
          <cell r="Z516">
            <v>20000</v>
          </cell>
          <cell r="AA516">
            <v>10000</v>
          </cell>
          <cell r="AB516">
            <v>200000</v>
          </cell>
          <cell r="AC516">
            <v>240000</v>
          </cell>
          <cell r="AD516">
            <v>25000</v>
          </cell>
          <cell r="AE516">
            <v>25000</v>
          </cell>
          <cell r="AH516">
            <v>50000</v>
          </cell>
          <cell r="AM516">
            <v>0</v>
          </cell>
          <cell r="AR516">
            <v>0</v>
          </cell>
          <cell r="AW516">
            <v>0</v>
          </cell>
          <cell r="BB516">
            <v>0</v>
          </cell>
          <cell r="BG516">
            <v>0</v>
          </cell>
        </row>
        <row r="517">
          <cell r="A517" t="str">
            <v>W-RCT-0001</v>
          </cell>
          <cell r="B517" t="str">
            <v>Proforma</v>
          </cell>
          <cell r="C517" t="str">
            <v>Rhondda Cynon Taf County Borough Council</v>
          </cell>
          <cell r="D517" t="str">
            <v>YGG Llantrisant</v>
          </cell>
          <cell r="E517">
            <v>810000</v>
          </cell>
          <cell r="G517">
            <v>810000</v>
          </cell>
          <cell r="H517">
            <v>20250</v>
          </cell>
          <cell r="S517">
            <v>0</v>
          </cell>
          <cell r="T517">
            <v>25000</v>
          </cell>
          <cell r="U517">
            <v>264750</v>
          </cell>
          <cell r="V517">
            <v>350000</v>
          </cell>
          <cell r="W517">
            <v>150000</v>
          </cell>
          <cell r="X517">
            <v>789750</v>
          </cell>
          <cell r="Y517">
            <v>20250</v>
          </cell>
          <cell r="AC517">
            <v>20250</v>
          </cell>
        </row>
        <row r="518">
          <cell r="A518" t="str">
            <v>W-TOR-0001</v>
          </cell>
          <cell r="B518" t="str">
            <v>Proforma</v>
          </cell>
          <cell r="C518" t="str">
            <v>Torfaen County Borough Council</v>
          </cell>
          <cell r="D518" t="str">
            <v>Ysgol Gyfun Gwynllyw</v>
          </cell>
          <cell r="E518">
            <v>6000000</v>
          </cell>
          <cell r="F518">
            <v>0</v>
          </cell>
          <cell r="G518">
            <v>6000000</v>
          </cell>
          <cell r="H518">
            <v>150000</v>
          </cell>
          <cell r="S518">
            <v>0</v>
          </cell>
          <cell r="T518">
            <v>50000</v>
          </cell>
          <cell r="U518">
            <v>150000</v>
          </cell>
          <cell r="V518">
            <v>150000</v>
          </cell>
          <cell r="W518">
            <v>150000</v>
          </cell>
          <cell r="X518">
            <v>500000</v>
          </cell>
          <cell r="Y518">
            <v>900000</v>
          </cell>
          <cell r="Z518">
            <v>1000000</v>
          </cell>
          <cell r="AA518">
            <v>1000000</v>
          </cell>
          <cell r="AB518">
            <v>1000000</v>
          </cell>
          <cell r="AC518">
            <v>3900000</v>
          </cell>
          <cell r="AD518">
            <v>800000</v>
          </cell>
          <cell r="AE518">
            <v>800000</v>
          </cell>
          <cell r="AH518">
            <v>1600000</v>
          </cell>
          <cell r="AM518">
            <v>0</v>
          </cell>
        </row>
        <row r="519">
          <cell r="A519" t="str">
            <v>W-URD-0001</v>
          </cell>
          <cell r="B519" t="str">
            <v>Proforma</v>
          </cell>
          <cell r="C519" t="str">
            <v>Urdd Gobaith Cymru</v>
          </cell>
          <cell r="D519" t="str">
            <v>Glan Llyn Isa</v>
          </cell>
          <cell r="E519">
            <v>800195</v>
          </cell>
          <cell r="F519">
            <v>400181</v>
          </cell>
          <cell r="G519">
            <v>400014</v>
          </cell>
          <cell r="H519">
            <v>10000.35</v>
          </cell>
          <cell r="S519">
            <v>0</v>
          </cell>
          <cell r="T519">
            <v>195088</v>
          </cell>
          <cell r="U519">
            <v>195088</v>
          </cell>
          <cell r="W519">
            <v>9838</v>
          </cell>
          <cell r="X519">
            <v>400014</v>
          </cell>
          <cell r="AC519">
            <v>0</v>
          </cell>
          <cell r="AH519">
            <v>0</v>
          </cell>
          <cell r="AM519">
            <v>0</v>
          </cell>
          <cell r="AR519">
            <v>0</v>
          </cell>
          <cell r="AW519">
            <v>0</v>
          </cell>
          <cell r="BB519">
            <v>0</v>
          </cell>
          <cell r="BG519">
            <v>0</v>
          </cell>
        </row>
        <row r="520">
          <cell r="A520" t="str">
            <v>W-URD-0002</v>
          </cell>
          <cell r="B520" t="str">
            <v>Proforma</v>
          </cell>
          <cell r="C520" t="str">
            <v>Urdd Gobaith Cymru</v>
          </cell>
          <cell r="D520" t="str">
            <v>Glan Llyn Canolfan Hyfforddi</v>
          </cell>
          <cell r="E520">
            <v>1199972</v>
          </cell>
          <cell r="F520">
            <v>599986</v>
          </cell>
          <cell r="G520">
            <v>599986</v>
          </cell>
          <cell r="H520">
            <v>14999.65</v>
          </cell>
          <cell r="S520">
            <v>0</v>
          </cell>
          <cell r="T520">
            <v>284993</v>
          </cell>
          <cell r="U520">
            <v>142496</v>
          </cell>
          <cell r="V520">
            <v>128247</v>
          </cell>
          <cell r="W520">
            <v>14250</v>
          </cell>
          <cell r="X520">
            <v>569986</v>
          </cell>
          <cell r="Y520">
            <v>7500</v>
          </cell>
          <cell r="Z520">
            <v>7500</v>
          </cell>
          <cell r="AC520">
            <v>15000</v>
          </cell>
          <cell r="AH520">
            <v>0</v>
          </cell>
          <cell r="AM520">
            <v>0</v>
          </cell>
          <cell r="AR520">
            <v>0</v>
          </cell>
          <cell r="AW520">
            <v>0</v>
          </cell>
          <cell r="BB520">
            <v>0</v>
          </cell>
          <cell r="BG520">
            <v>0</v>
          </cell>
        </row>
        <row r="521">
          <cell r="A521" t="str">
            <v>W-URD-0003</v>
          </cell>
          <cell r="B521" t="str">
            <v>Proforma</v>
          </cell>
          <cell r="C521" t="str">
            <v>Urdd Gobaith Cymru</v>
          </cell>
          <cell r="D521" t="str">
            <v>Llangrannog</v>
          </cell>
          <cell r="E521">
            <v>4100000</v>
          </cell>
          <cell r="F521">
            <v>2350000</v>
          </cell>
          <cell r="G521">
            <v>1750000</v>
          </cell>
          <cell r="H521">
            <v>43750</v>
          </cell>
          <cell r="S521">
            <v>0</v>
          </cell>
          <cell r="T521">
            <v>247563</v>
          </cell>
          <cell r="U521">
            <v>334938</v>
          </cell>
          <cell r="V521">
            <v>436875</v>
          </cell>
          <cell r="W521">
            <v>436875</v>
          </cell>
          <cell r="X521">
            <v>1456251</v>
          </cell>
          <cell r="Y521">
            <v>125000</v>
          </cell>
          <cell r="Z521">
            <v>77500</v>
          </cell>
          <cell r="AA521">
            <v>30000</v>
          </cell>
          <cell r="AB521">
            <v>17500</v>
          </cell>
          <cell r="AC521">
            <v>250000</v>
          </cell>
          <cell r="AF521">
            <v>43750</v>
          </cell>
          <cell r="AH521">
            <v>43750</v>
          </cell>
          <cell r="AM521">
            <v>0</v>
          </cell>
          <cell r="AR521">
            <v>0</v>
          </cell>
          <cell r="AW521">
            <v>0</v>
          </cell>
          <cell r="BB521">
            <v>0</v>
          </cell>
          <cell r="BG521">
            <v>0</v>
          </cell>
        </row>
        <row r="522">
          <cell r="A522" t="str">
            <v>W-WRE-0001</v>
          </cell>
          <cell r="B522" t="str">
            <v>Proforma</v>
          </cell>
          <cell r="C522" t="str">
            <v>Wrexham County Council</v>
          </cell>
          <cell r="D522" t="str">
            <v>Ysgol Bro Alun</v>
          </cell>
          <cell r="E522">
            <v>1300000</v>
          </cell>
          <cell r="F522">
            <v>0</v>
          </cell>
          <cell r="G522">
            <v>1300000</v>
          </cell>
          <cell r="H522">
            <v>32500</v>
          </cell>
          <cell r="R522">
            <v>30000</v>
          </cell>
          <cell r="S522">
            <v>30000</v>
          </cell>
          <cell r="W522">
            <v>104000</v>
          </cell>
          <cell r="X522">
            <v>104000</v>
          </cell>
          <cell r="Y522">
            <v>606000</v>
          </cell>
          <cell r="Z522">
            <v>110000</v>
          </cell>
          <cell r="AC522">
            <v>716000</v>
          </cell>
          <cell r="AH522">
            <v>0</v>
          </cell>
          <cell r="AM522">
            <v>0</v>
          </cell>
          <cell r="AR522">
            <v>0</v>
          </cell>
          <cell r="AW522">
            <v>0</v>
          </cell>
          <cell r="BB522">
            <v>0</v>
          </cell>
          <cell r="BG52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Th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2"/>
  <sheetViews>
    <sheetView zoomScale="90" zoomScaleNormal="90" workbookViewId="0">
      <selection sqref="A1:XFD1048576"/>
    </sheetView>
  </sheetViews>
  <sheetFormatPr defaultColWidth="9.140625" defaultRowHeight="15" x14ac:dyDescent="0.2"/>
  <cols>
    <col min="1" max="1" width="7.7109375" style="15" customWidth="1"/>
    <col min="2" max="2" width="28.5703125" style="15" customWidth="1"/>
    <col min="3" max="13" width="15.42578125" style="15" customWidth="1"/>
    <col min="14" max="16384" width="9.140625" style="15"/>
  </cols>
  <sheetData>
    <row r="1" spans="1:13" ht="15.75" thickBot="1" x14ac:dyDescent="0.25"/>
    <row r="2" spans="1:13" ht="18.75" customHeight="1" thickBot="1" x14ac:dyDescent="0.25">
      <c r="B2" s="116" t="s">
        <v>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3" s="16" customFormat="1" ht="18.75" thickBot="1" x14ac:dyDescent="0.25">
      <c r="B3" s="17"/>
      <c r="C3" s="17"/>
      <c r="D3" s="17"/>
      <c r="E3" s="17"/>
      <c r="F3" s="17"/>
      <c r="G3" s="17"/>
    </row>
    <row r="4" spans="1:13" s="18" customFormat="1" ht="21.75" customHeight="1" x14ac:dyDescent="0.25">
      <c r="B4" s="102" t="s">
        <v>4</v>
      </c>
      <c r="C4" s="119"/>
      <c r="D4" s="120"/>
      <c r="E4" s="120"/>
      <c r="F4" s="120"/>
      <c r="G4" s="120"/>
      <c r="H4" s="120"/>
      <c r="I4" s="120"/>
      <c r="J4" s="120"/>
      <c r="K4" s="120"/>
      <c r="L4" s="120"/>
      <c r="M4" s="121"/>
    </row>
    <row r="5" spans="1:13" s="18" customFormat="1" ht="23.25" customHeight="1" x14ac:dyDescent="0.25">
      <c r="B5" s="103" t="s">
        <v>5</v>
      </c>
      <c r="C5" s="122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13" s="18" customFormat="1" ht="23.25" customHeight="1" thickBot="1" x14ac:dyDescent="0.3">
      <c r="B6" s="104" t="s">
        <v>6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s="18" customFormat="1" ht="23.25" customHeight="1" thickBot="1" x14ac:dyDescent="0.3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18" customFormat="1" ht="30.75" customHeight="1" thickTop="1" thickBot="1" x14ac:dyDescent="0.3">
      <c r="B8" s="105" t="s">
        <v>7</v>
      </c>
      <c r="C8" s="106" t="s">
        <v>8</v>
      </c>
      <c r="D8" s="107" t="s">
        <v>9</v>
      </c>
      <c r="E8" s="108" t="s">
        <v>10</v>
      </c>
      <c r="F8" s="23"/>
      <c r="G8" s="125" t="s">
        <v>11</v>
      </c>
      <c r="H8" s="126"/>
      <c r="I8" s="126"/>
      <c r="J8" s="126"/>
      <c r="K8" s="126"/>
      <c r="L8" s="126"/>
      <c r="M8" s="127"/>
    </row>
    <row r="9" spans="1:13" s="18" customFormat="1" ht="23.25" customHeight="1" x14ac:dyDescent="0.25">
      <c r="B9" s="102" t="s">
        <v>12</v>
      </c>
      <c r="C9" s="24"/>
      <c r="D9" s="44">
        <f>SUM(D10:D11)</f>
        <v>0</v>
      </c>
      <c r="E9" s="45"/>
      <c r="F9" s="50"/>
      <c r="G9" s="109" t="s">
        <v>13</v>
      </c>
      <c r="H9" s="128"/>
      <c r="I9" s="129"/>
      <c r="J9" s="130"/>
      <c r="K9" s="130"/>
      <c r="L9" s="130"/>
      <c r="M9" s="131"/>
    </row>
    <row r="10" spans="1:13" s="18" customFormat="1" ht="27.95" customHeight="1" x14ac:dyDescent="0.25">
      <c r="B10" s="103" t="s">
        <v>14</v>
      </c>
      <c r="C10" s="25"/>
      <c r="D10" s="46">
        <f>M36-M26</f>
        <v>0</v>
      </c>
      <c r="E10" s="47">
        <v>2411000</v>
      </c>
      <c r="F10" s="23"/>
      <c r="G10" s="109" t="s">
        <v>15</v>
      </c>
      <c r="H10" s="132" t="s">
        <v>16</v>
      </c>
      <c r="I10" s="133"/>
      <c r="J10" s="134"/>
      <c r="K10" s="134"/>
      <c r="L10" s="134"/>
      <c r="M10" s="135"/>
    </row>
    <row r="11" spans="1:13" s="18" customFormat="1" ht="23.25" customHeight="1" thickBot="1" x14ac:dyDescent="0.3">
      <c r="B11" s="104" t="s">
        <v>17</v>
      </c>
      <c r="C11" s="26"/>
      <c r="D11" s="48">
        <f>I34-I24</f>
        <v>0</v>
      </c>
      <c r="E11" s="49">
        <v>7231000</v>
      </c>
      <c r="F11" s="23"/>
      <c r="G11" s="109" t="s">
        <v>18</v>
      </c>
      <c r="H11" s="136"/>
      <c r="I11" s="137"/>
      <c r="J11" s="138"/>
      <c r="K11" s="138"/>
      <c r="L11" s="138"/>
      <c r="M11" s="139"/>
    </row>
    <row r="12" spans="1:13" ht="15.75" thickTop="1" x14ac:dyDescent="0.2"/>
    <row r="13" spans="1:13" ht="16.5" thickBot="1" x14ac:dyDescent="0.25">
      <c r="A13" s="27"/>
      <c r="B13" s="22"/>
      <c r="C13" s="28"/>
      <c r="D13" s="28"/>
      <c r="E13" s="29"/>
      <c r="F13" s="29"/>
      <c r="G13" s="29"/>
      <c r="H13" s="30"/>
      <c r="I13" s="30"/>
      <c r="J13" s="30"/>
      <c r="K13" s="30"/>
      <c r="L13" s="30"/>
      <c r="M13" s="30"/>
    </row>
    <row r="14" spans="1:13" ht="16.5" thickBot="1" x14ac:dyDescent="0.25">
      <c r="B14" s="6" t="s">
        <v>19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4"/>
    </row>
    <row r="15" spans="1:13" ht="110.25" customHeight="1" thickBot="1" x14ac:dyDescent="0.25"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2"/>
    </row>
    <row r="16" spans="1:13" ht="15.75" x14ac:dyDescent="0.2">
      <c r="B16" s="31"/>
      <c r="C16" s="31"/>
      <c r="D16" s="32"/>
      <c r="E16" s="32"/>
      <c r="F16" s="32"/>
      <c r="G16" s="32"/>
    </row>
    <row r="17" spans="2:18" ht="16.5" thickBot="1" x14ac:dyDescent="0.3">
      <c r="B17" s="33"/>
      <c r="C17" s="34"/>
      <c r="D17" s="35"/>
    </row>
    <row r="18" spans="2:18" ht="16.5" customHeight="1" thickBot="1" x14ac:dyDescent="0.25">
      <c r="B18" s="143" t="s">
        <v>20</v>
      </c>
      <c r="C18" s="144"/>
      <c r="D18" s="144"/>
      <c r="E18" s="144"/>
      <c r="F18" s="144"/>
      <c r="G18" s="144"/>
      <c r="H18" s="144"/>
      <c r="I18" s="145"/>
      <c r="J18" s="51"/>
      <c r="K18" s="51"/>
      <c r="L18" s="51"/>
      <c r="M18" s="51"/>
      <c r="N18" s="27"/>
    </row>
    <row r="19" spans="2:18" x14ac:dyDescent="0.2">
      <c r="B19" s="52"/>
      <c r="C19" s="110" t="s">
        <v>21</v>
      </c>
      <c r="D19" s="110" t="s">
        <v>22</v>
      </c>
      <c r="E19" s="110" t="s">
        <v>23</v>
      </c>
      <c r="F19" s="110" t="s">
        <v>24</v>
      </c>
      <c r="G19" s="110" t="s">
        <v>25</v>
      </c>
      <c r="H19" s="110" t="s">
        <v>26</v>
      </c>
      <c r="I19" s="111" t="s">
        <v>27</v>
      </c>
      <c r="J19" s="27"/>
      <c r="K19" s="27"/>
      <c r="L19" s="27"/>
      <c r="M19" s="27"/>
      <c r="N19" s="27"/>
      <c r="O19" s="27"/>
      <c r="P19" s="27"/>
    </row>
    <row r="20" spans="2:18" s="18" customFormat="1" ht="17.25" customHeight="1" x14ac:dyDescent="0.25">
      <c r="B20" s="112" t="s">
        <v>28</v>
      </c>
      <c r="C20" s="73"/>
      <c r="D20" s="73"/>
      <c r="E20" s="73"/>
      <c r="F20" s="74"/>
      <c r="G20" s="75"/>
      <c r="H20" s="75"/>
      <c r="I20" s="76"/>
      <c r="J20" s="30"/>
      <c r="K20" s="30"/>
      <c r="L20" s="30"/>
      <c r="M20" s="30"/>
      <c r="N20" s="30"/>
      <c r="O20" s="30"/>
      <c r="P20" s="30"/>
    </row>
    <row r="21" spans="2:18" s="18" customFormat="1" ht="17.25" customHeight="1" x14ac:dyDescent="0.25">
      <c r="B21" s="113" t="s">
        <v>29</v>
      </c>
      <c r="C21" s="77"/>
      <c r="D21" s="77"/>
      <c r="E21" s="77"/>
      <c r="F21" s="78"/>
      <c r="G21" s="79"/>
      <c r="H21" s="79"/>
      <c r="I21" s="80"/>
    </row>
    <row r="22" spans="2:18" s="18" customFormat="1" x14ac:dyDescent="0.25">
      <c r="B22" s="113" t="s">
        <v>30</v>
      </c>
      <c r="C22" s="77"/>
      <c r="D22" s="77"/>
      <c r="E22" s="77"/>
      <c r="F22" s="78"/>
      <c r="G22" s="79"/>
      <c r="H22" s="79"/>
      <c r="I22" s="80"/>
    </row>
    <row r="23" spans="2:18" s="18" customFormat="1" ht="17.25" customHeight="1" thickBot="1" x14ac:dyDescent="0.3">
      <c r="B23" s="113" t="s">
        <v>31</v>
      </c>
      <c r="C23" s="77"/>
      <c r="D23" s="77"/>
      <c r="E23" s="77"/>
      <c r="F23" s="77"/>
      <c r="G23" s="81"/>
      <c r="H23" s="81"/>
      <c r="I23" s="82"/>
    </row>
    <row r="24" spans="2:18" s="18" customFormat="1" ht="30.75" thickBot="1" x14ac:dyDescent="0.3">
      <c r="B24" s="114" t="s">
        <v>32</v>
      </c>
      <c r="C24" s="83">
        <f>SUM(C20:C23)</f>
        <v>0</v>
      </c>
      <c r="D24" s="83">
        <f>SUM(D20:D23)</f>
        <v>0</v>
      </c>
      <c r="E24" s="83">
        <f>SUM(E20:E23)</f>
        <v>0</v>
      </c>
      <c r="F24" s="83">
        <f>SUM(F20:F23)</f>
        <v>0</v>
      </c>
      <c r="G24" s="100"/>
      <c r="H24" s="85"/>
      <c r="I24" s="84">
        <f>SUM(C24:F24)</f>
        <v>0</v>
      </c>
    </row>
    <row r="25" spans="2:18" s="18" customFormat="1" ht="8.25" customHeight="1" thickBot="1" x14ac:dyDescent="0.3">
      <c r="B25" s="59"/>
      <c r="C25" s="60"/>
      <c r="D25" s="60"/>
      <c r="E25" s="61"/>
      <c r="F25" s="61"/>
      <c r="G25" s="62"/>
      <c r="H25" s="67"/>
      <c r="I25" s="68"/>
      <c r="J25" s="53"/>
      <c r="K25" s="53"/>
      <c r="L25" s="53"/>
      <c r="M25" s="54"/>
      <c r="N25" s="55"/>
    </row>
    <row r="26" spans="2:18" s="18" customFormat="1" ht="30.75" thickBot="1" x14ac:dyDescent="0.3">
      <c r="B26" s="114" t="s">
        <v>33</v>
      </c>
      <c r="C26" s="56"/>
      <c r="D26" s="56"/>
      <c r="E26" s="57"/>
      <c r="F26" s="57"/>
      <c r="G26" s="58"/>
      <c r="H26" s="65"/>
      <c r="I26" s="66"/>
      <c r="J26" s="54"/>
      <c r="K26" s="53"/>
      <c r="L26" s="53"/>
      <c r="M26" s="54"/>
      <c r="N26" s="55"/>
    </row>
    <row r="27" spans="2:18" ht="15.75" thickBot="1" x14ac:dyDescent="0.25">
      <c r="B27" s="38"/>
      <c r="C27" s="38"/>
      <c r="D27" s="38"/>
      <c r="E27" s="39"/>
      <c r="F27" s="39"/>
      <c r="G27" s="39"/>
      <c r="H27" s="39"/>
      <c r="I27" s="39"/>
      <c r="J27" s="39"/>
      <c r="K27" s="39"/>
      <c r="L27" s="39"/>
      <c r="M27" s="39"/>
    </row>
    <row r="28" spans="2:18" ht="31.5" customHeight="1" thickBot="1" x14ac:dyDescent="0.25">
      <c r="B28" s="146" t="s">
        <v>2</v>
      </c>
      <c r="C28" s="147"/>
      <c r="D28" s="147"/>
      <c r="E28" s="147"/>
      <c r="F28" s="147"/>
      <c r="G28" s="147"/>
      <c r="H28" s="147"/>
      <c r="I28" s="148"/>
      <c r="J28" s="63"/>
      <c r="K28" s="63"/>
      <c r="L28" s="63"/>
      <c r="M28" s="63"/>
      <c r="N28" s="64"/>
      <c r="O28" s="64"/>
      <c r="P28" s="64"/>
    </row>
    <row r="29" spans="2:18" x14ac:dyDescent="0.2">
      <c r="B29" s="36"/>
      <c r="C29" s="110" t="s">
        <v>21</v>
      </c>
      <c r="D29" s="110" t="s">
        <v>22</v>
      </c>
      <c r="E29" s="110" t="s">
        <v>23</v>
      </c>
      <c r="F29" s="110" t="s">
        <v>24</v>
      </c>
      <c r="G29" s="110" t="s">
        <v>25</v>
      </c>
      <c r="H29" s="110" t="s">
        <v>26</v>
      </c>
      <c r="I29" s="115" t="s">
        <v>27</v>
      </c>
      <c r="K29" s="64"/>
      <c r="L29" s="64"/>
      <c r="M29" s="64"/>
      <c r="N29" s="64"/>
      <c r="O29" s="64"/>
      <c r="P29" s="64"/>
      <c r="Q29" s="64"/>
      <c r="R29" s="64"/>
    </row>
    <row r="30" spans="2:18" s="18" customFormat="1" ht="18" customHeight="1" x14ac:dyDescent="0.25">
      <c r="B30" s="112" t="s">
        <v>28</v>
      </c>
      <c r="C30" s="86"/>
      <c r="D30" s="87"/>
      <c r="E30" s="87"/>
      <c r="F30" s="88"/>
      <c r="G30" s="88"/>
      <c r="H30" s="88"/>
      <c r="I30" s="89"/>
    </row>
    <row r="31" spans="2:18" s="18" customFormat="1" ht="18" customHeight="1" x14ac:dyDescent="0.25">
      <c r="B31" s="113" t="s">
        <v>29</v>
      </c>
      <c r="C31" s="86"/>
      <c r="D31" s="87"/>
      <c r="E31" s="87"/>
      <c r="F31" s="90"/>
      <c r="G31" s="90"/>
      <c r="H31" s="90"/>
      <c r="I31" s="91"/>
    </row>
    <row r="32" spans="2:18" s="18" customFormat="1" ht="18" customHeight="1" x14ac:dyDescent="0.25">
      <c r="B32" s="113" t="s">
        <v>30</v>
      </c>
      <c r="C32" s="86"/>
      <c r="D32" s="87"/>
      <c r="E32" s="87"/>
      <c r="F32" s="90"/>
      <c r="G32" s="90"/>
      <c r="H32" s="90"/>
      <c r="I32" s="91"/>
    </row>
    <row r="33" spans="2:15" s="18" customFormat="1" ht="18" customHeight="1" thickBot="1" x14ac:dyDescent="0.3">
      <c r="B33" s="113" t="s">
        <v>31</v>
      </c>
      <c r="C33" s="92"/>
      <c r="D33" s="93"/>
      <c r="E33" s="93"/>
      <c r="F33" s="94"/>
      <c r="G33" s="95"/>
      <c r="H33" s="95"/>
      <c r="I33" s="96"/>
    </row>
    <row r="34" spans="2:15" s="18" customFormat="1" ht="30.75" thickBot="1" x14ac:dyDescent="0.3">
      <c r="B34" s="114" t="s">
        <v>32</v>
      </c>
      <c r="C34" s="97">
        <f>SUM(C30:C33)</f>
        <v>0</v>
      </c>
      <c r="D34" s="98">
        <f>SUM(D30:D33)</f>
        <v>0</v>
      </c>
      <c r="E34" s="98">
        <f>SUM(E30:E33)</f>
        <v>0</v>
      </c>
      <c r="F34" s="99">
        <f>SUM(F30:F33)</f>
        <v>0</v>
      </c>
      <c r="G34" s="100"/>
      <c r="H34" s="85"/>
      <c r="I34" s="84">
        <f>SUM(C34:F34)</f>
        <v>0</v>
      </c>
    </row>
    <row r="35" spans="2:15" s="18" customFormat="1" ht="8.25" customHeight="1" thickBot="1" x14ac:dyDescent="0.3">
      <c r="B35" s="59"/>
      <c r="C35" s="60"/>
      <c r="D35" s="60"/>
      <c r="E35" s="61"/>
      <c r="F35" s="69"/>
      <c r="G35" s="71"/>
      <c r="H35" s="67"/>
      <c r="I35" s="68"/>
      <c r="J35" s="53"/>
      <c r="K35" s="53"/>
      <c r="L35" s="53"/>
      <c r="M35" s="53"/>
      <c r="N35" s="55"/>
      <c r="O35" s="55"/>
    </row>
    <row r="36" spans="2:15" s="18" customFormat="1" ht="30.75" thickBot="1" x14ac:dyDescent="0.3">
      <c r="B36" s="114" t="s">
        <v>33</v>
      </c>
      <c r="C36" s="56"/>
      <c r="D36" s="56"/>
      <c r="E36" s="37"/>
      <c r="F36" s="37"/>
      <c r="G36" s="70"/>
      <c r="H36" s="72"/>
      <c r="I36" s="66"/>
      <c r="J36" s="54"/>
      <c r="K36" s="54"/>
      <c r="L36" s="54"/>
      <c r="M36" s="54">
        <f>SUM(E36:L36)</f>
        <v>0</v>
      </c>
      <c r="N36" s="55"/>
      <c r="O36" s="55"/>
    </row>
    <row r="37" spans="2:15" ht="15.75" thickBot="1" x14ac:dyDescent="0.25">
      <c r="B37" s="38"/>
      <c r="C37" s="39"/>
      <c r="D37" s="39"/>
      <c r="E37" s="39"/>
      <c r="F37" s="39"/>
      <c r="G37" s="39"/>
    </row>
    <row r="38" spans="2:15" ht="16.5" customHeight="1" thickBot="1" x14ac:dyDescent="0.25">
      <c r="B38" s="105" t="s">
        <v>34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/>
    </row>
    <row r="39" spans="2:15" ht="42" customHeight="1" x14ac:dyDescent="0.2">
      <c r="B39" s="101" t="s">
        <v>0</v>
      </c>
      <c r="C39" s="3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2:15" x14ac:dyDescent="0.2">
      <c r="B40" s="103" t="s">
        <v>35</v>
      </c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2"/>
    </row>
    <row r="41" spans="2:15" x14ac:dyDescent="0.2">
      <c r="B41" s="103" t="s">
        <v>36</v>
      </c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2"/>
    </row>
    <row r="42" spans="2:15" ht="21.75" customHeight="1" thickBot="1" x14ac:dyDescent="0.25">
      <c r="B42" s="104" t="s">
        <v>37</v>
      </c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9"/>
    </row>
    <row r="43" spans="2:15" ht="15.75" thickBot="1" x14ac:dyDescent="0.25"/>
    <row r="44" spans="2:15" ht="15" customHeight="1" thickBot="1" x14ac:dyDescent="0.25">
      <c r="B44" s="6" t="s">
        <v>38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4"/>
    </row>
    <row r="45" spans="2:15" ht="42" customHeight="1" x14ac:dyDescent="0.2">
      <c r="B45" s="101" t="s">
        <v>0</v>
      </c>
      <c r="C45" s="3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2:15" x14ac:dyDescent="0.2">
      <c r="B46" s="103" t="s">
        <v>35</v>
      </c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2"/>
    </row>
    <row r="47" spans="2:15" x14ac:dyDescent="0.2">
      <c r="B47" s="103" t="s">
        <v>36</v>
      </c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2"/>
    </row>
    <row r="48" spans="2:15" ht="21.75" customHeight="1" thickBot="1" x14ac:dyDescent="0.25">
      <c r="B48" s="104" t="s">
        <v>37</v>
      </c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9"/>
    </row>
    <row r="49" spans="2:5" x14ac:dyDescent="0.2">
      <c r="B49" s="8"/>
      <c r="C49" s="8"/>
      <c r="D49" s="7"/>
      <c r="E49" s="7"/>
    </row>
    <row r="50" spans="2:5" x14ac:dyDescent="0.2">
      <c r="B50" s="42"/>
      <c r="C50" s="42"/>
    </row>
    <row r="51" spans="2:5" x14ac:dyDescent="0.2">
      <c r="B51" s="42"/>
      <c r="C51" s="42"/>
    </row>
    <row r="52" spans="2:5" x14ac:dyDescent="0.2">
      <c r="B52" s="43"/>
      <c r="C52" s="43"/>
    </row>
  </sheetData>
  <mergeCells count="21">
    <mergeCell ref="C39:M39"/>
    <mergeCell ref="B2:M2"/>
    <mergeCell ref="C4:M4"/>
    <mergeCell ref="C5:M5"/>
    <mergeCell ref="G8:M8"/>
    <mergeCell ref="H9:M9"/>
    <mergeCell ref="H10:M10"/>
    <mergeCell ref="H11:M11"/>
    <mergeCell ref="B14:M14"/>
    <mergeCell ref="B15:M15"/>
    <mergeCell ref="B18:I18"/>
    <mergeCell ref="B28:I28"/>
    <mergeCell ref="C47:M47"/>
    <mergeCell ref="C48:M48"/>
    <mergeCell ref="B49:E49"/>
    <mergeCell ref="C40:M40"/>
    <mergeCell ref="C41:M41"/>
    <mergeCell ref="C42:M42"/>
    <mergeCell ref="B44:M44"/>
    <mergeCell ref="C45:M45"/>
    <mergeCell ref="C46:M46"/>
  </mergeCells>
  <pageMargins left="0.7" right="0.7" top="0.75" bottom="0.75" header="0.3" footer="0.3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2"/>
  <sheetViews>
    <sheetView tabSelected="1" workbookViewId="0">
      <selection activeCell="B2" sqref="B2:M2"/>
    </sheetView>
  </sheetViews>
  <sheetFormatPr defaultColWidth="9.140625" defaultRowHeight="15" x14ac:dyDescent="0.2"/>
  <cols>
    <col min="1" max="1" width="7.7109375" style="15" customWidth="1"/>
    <col min="2" max="2" width="28.5703125" style="15" customWidth="1"/>
    <col min="3" max="13" width="15.42578125" style="15" customWidth="1"/>
    <col min="14" max="16384" width="9.140625" style="15"/>
  </cols>
  <sheetData>
    <row r="1" spans="1:13" ht="15.75" thickBot="1" x14ac:dyDescent="0.25"/>
    <row r="2" spans="1:13" ht="18.75" customHeight="1" thickBot="1" x14ac:dyDescent="0.25">
      <c r="B2" s="116" t="s">
        <v>39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3" s="16" customFormat="1" ht="18.75" thickBot="1" x14ac:dyDescent="0.25">
      <c r="B3" s="17"/>
      <c r="C3" s="17"/>
      <c r="D3" s="17"/>
      <c r="E3" s="17"/>
      <c r="F3" s="17"/>
      <c r="G3" s="17"/>
    </row>
    <row r="4" spans="1:13" s="18" customFormat="1" ht="21.75" customHeight="1" x14ac:dyDescent="0.25">
      <c r="B4" s="102" t="s">
        <v>40</v>
      </c>
      <c r="C4" s="119"/>
      <c r="D4" s="120"/>
      <c r="E4" s="120"/>
      <c r="F4" s="120"/>
      <c r="G4" s="120"/>
      <c r="H4" s="120"/>
      <c r="I4" s="120"/>
      <c r="J4" s="120"/>
      <c r="K4" s="120"/>
      <c r="L4" s="120"/>
      <c r="M4" s="121"/>
    </row>
    <row r="5" spans="1:13" s="18" customFormat="1" ht="23.25" customHeight="1" x14ac:dyDescent="0.25">
      <c r="B5" s="103" t="s">
        <v>5</v>
      </c>
      <c r="C5" s="122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13" s="18" customFormat="1" ht="23.25" customHeight="1" thickBot="1" x14ac:dyDescent="0.3">
      <c r="B6" s="104" t="s">
        <v>6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s="18" customFormat="1" ht="23.25" customHeight="1" thickBot="1" x14ac:dyDescent="0.3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18" customFormat="1" ht="30.75" customHeight="1" thickTop="1" thickBot="1" x14ac:dyDescent="0.3">
      <c r="B8" s="105" t="s">
        <v>7</v>
      </c>
      <c r="C8" s="106" t="s">
        <v>8</v>
      </c>
      <c r="D8" s="107" t="s">
        <v>9</v>
      </c>
      <c r="E8" s="108" t="s">
        <v>10</v>
      </c>
      <c r="F8" s="23"/>
      <c r="G8" s="125" t="s">
        <v>11</v>
      </c>
      <c r="H8" s="126"/>
      <c r="I8" s="126"/>
      <c r="J8" s="126"/>
      <c r="K8" s="126"/>
      <c r="L8" s="126"/>
      <c r="M8" s="127"/>
    </row>
    <row r="9" spans="1:13" s="18" customFormat="1" ht="23.25" customHeight="1" x14ac:dyDescent="0.25">
      <c r="B9" s="102" t="s">
        <v>12</v>
      </c>
      <c r="C9" s="24"/>
      <c r="D9" s="44">
        <f>SUM(D10:D11)</f>
        <v>0</v>
      </c>
      <c r="E9" s="45"/>
      <c r="F9" s="50"/>
      <c r="G9" s="109" t="s">
        <v>13</v>
      </c>
      <c r="H9" s="128"/>
      <c r="I9" s="129"/>
      <c r="J9" s="130"/>
      <c r="K9" s="130"/>
      <c r="L9" s="130"/>
      <c r="M9" s="131"/>
    </row>
    <row r="10" spans="1:13" s="18" customFormat="1" ht="27.95" customHeight="1" x14ac:dyDescent="0.25">
      <c r="B10" s="103" t="s">
        <v>14</v>
      </c>
      <c r="C10" s="25"/>
      <c r="D10" s="46">
        <f>M36-M26</f>
        <v>0</v>
      </c>
      <c r="E10" s="47">
        <v>2411000</v>
      </c>
      <c r="F10" s="23"/>
      <c r="G10" s="109" t="s">
        <v>15</v>
      </c>
      <c r="H10" s="132" t="s">
        <v>1</v>
      </c>
      <c r="I10" s="133"/>
      <c r="J10" s="134"/>
      <c r="K10" s="134"/>
      <c r="L10" s="134"/>
      <c r="M10" s="135"/>
    </row>
    <row r="11" spans="1:13" s="18" customFormat="1" ht="23.25" customHeight="1" thickBot="1" x14ac:dyDescent="0.3">
      <c r="B11" s="104" t="s">
        <v>17</v>
      </c>
      <c r="C11" s="26"/>
      <c r="D11" s="48">
        <f>I34-I24</f>
        <v>0</v>
      </c>
      <c r="E11" s="49">
        <v>7231000</v>
      </c>
      <c r="F11" s="23"/>
      <c r="G11" s="109" t="s">
        <v>18</v>
      </c>
      <c r="H11" s="136"/>
      <c r="I11" s="137"/>
      <c r="J11" s="138"/>
      <c r="K11" s="138"/>
      <c r="L11" s="138"/>
      <c r="M11" s="139"/>
    </row>
    <row r="12" spans="1:13" ht="15.75" thickTop="1" x14ac:dyDescent="0.2"/>
    <row r="13" spans="1:13" ht="16.5" thickBot="1" x14ac:dyDescent="0.25">
      <c r="A13" s="27"/>
      <c r="B13" s="22"/>
      <c r="C13" s="28"/>
      <c r="D13" s="28"/>
      <c r="E13" s="29"/>
      <c r="F13" s="29"/>
      <c r="G13" s="29"/>
      <c r="H13" s="30"/>
      <c r="I13" s="30"/>
      <c r="J13" s="30"/>
      <c r="K13" s="30"/>
      <c r="L13" s="30"/>
      <c r="M13" s="30"/>
    </row>
    <row r="14" spans="1:13" ht="16.5" thickBot="1" x14ac:dyDescent="0.25">
      <c r="B14" s="6" t="s">
        <v>19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4"/>
    </row>
    <row r="15" spans="1:13" ht="110.25" customHeight="1" thickBot="1" x14ac:dyDescent="0.25"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2"/>
    </row>
    <row r="16" spans="1:13" ht="15.75" x14ac:dyDescent="0.2">
      <c r="B16" s="31"/>
      <c r="C16" s="31"/>
      <c r="D16" s="32"/>
      <c r="E16" s="32"/>
      <c r="F16" s="32"/>
      <c r="G16" s="32"/>
    </row>
    <row r="17" spans="2:18" ht="16.5" thickBot="1" x14ac:dyDescent="0.3">
      <c r="B17" s="33"/>
      <c r="C17" s="34"/>
      <c r="D17" s="35"/>
    </row>
    <row r="18" spans="2:18" ht="16.5" customHeight="1" thickBot="1" x14ac:dyDescent="0.25">
      <c r="B18" s="143" t="s">
        <v>44</v>
      </c>
      <c r="C18" s="144"/>
      <c r="D18" s="144"/>
      <c r="E18" s="144"/>
      <c r="F18" s="144"/>
      <c r="G18" s="144"/>
      <c r="H18" s="144"/>
      <c r="I18" s="145"/>
      <c r="J18" s="51"/>
      <c r="K18" s="51"/>
      <c r="L18" s="51"/>
      <c r="M18" s="51"/>
      <c r="N18" s="27"/>
    </row>
    <row r="19" spans="2:18" x14ac:dyDescent="0.2">
      <c r="B19" s="52"/>
      <c r="C19" s="110" t="s">
        <v>21</v>
      </c>
      <c r="D19" s="110" t="s">
        <v>22</v>
      </c>
      <c r="E19" s="110" t="s">
        <v>23</v>
      </c>
      <c r="F19" s="110" t="s">
        <v>24</v>
      </c>
      <c r="G19" s="110" t="s">
        <v>25</v>
      </c>
      <c r="H19" s="110" t="s">
        <v>26</v>
      </c>
      <c r="I19" s="111" t="s">
        <v>27</v>
      </c>
      <c r="J19" s="27"/>
      <c r="K19" s="27"/>
      <c r="L19" s="27"/>
      <c r="M19" s="27"/>
      <c r="N19" s="27"/>
      <c r="O19" s="27"/>
      <c r="P19" s="27"/>
    </row>
    <row r="20" spans="2:18" s="18" customFormat="1" ht="17.25" customHeight="1" x14ac:dyDescent="0.25">
      <c r="B20" s="112" t="s">
        <v>28</v>
      </c>
      <c r="C20" s="73"/>
      <c r="D20" s="73"/>
      <c r="E20" s="73"/>
      <c r="F20" s="74"/>
      <c r="G20" s="75"/>
      <c r="H20" s="75"/>
      <c r="I20" s="76"/>
      <c r="J20" s="30"/>
      <c r="K20" s="30"/>
      <c r="L20" s="30"/>
      <c r="M20" s="30"/>
      <c r="N20" s="30"/>
      <c r="O20" s="30"/>
      <c r="P20" s="30"/>
    </row>
    <row r="21" spans="2:18" s="18" customFormat="1" ht="17.25" customHeight="1" x14ac:dyDescent="0.25">
      <c r="B21" s="113" t="s">
        <v>29</v>
      </c>
      <c r="C21" s="77"/>
      <c r="D21" s="77"/>
      <c r="E21" s="77"/>
      <c r="F21" s="78"/>
      <c r="G21" s="79"/>
      <c r="H21" s="79"/>
      <c r="I21" s="80"/>
    </row>
    <row r="22" spans="2:18" s="18" customFormat="1" x14ac:dyDescent="0.25">
      <c r="B22" s="113" t="s">
        <v>30</v>
      </c>
      <c r="C22" s="77"/>
      <c r="D22" s="77"/>
      <c r="E22" s="77"/>
      <c r="F22" s="78"/>
      <c r="G22" s="79"/>
      <c r="H22" s="79"/>
      <c r="I22" s="80"/>
    </row>
    <row r="23" spans="2:18" s="18" customFormat="1" ht="17.25" customHeight="1" thickBot="1" x14ac:dyDescent="0.3">
      <c r="B23" s="113" t="s">
        <v>31</v>
      </c>
      <c r="C23" s="77"/>
      <c r="D23" s="77"/>
      <c r="E23" s="77"/>
      <c r="F23" s="77"/>
      <c r="G23" s="81"/>
      <c r="H23" s="81"/>
      <c r="I23" s="82"/>
    </row>
    <row r="24" spans="2:18" s="18" customFormat="1" ht="30.75" thickBot="1" x14ac:dyDescent="0.3">
      <c r="B24" s="114" t="s">
        <v>32</v>
      </c>
      <c r="C24" s="83">
        <f>SUM(C20:C23)</f>
        <v>0</v>
      </c>
      <c r="D24" s="83">
        <f>SUM(D20:D23)</f>
        <v>0</v>
      </c>
      <c r="E24" s="83">
        <f>SUM(E20:E23)</f>
        <v>0</v>
      </c>
      <c r="F24" s="83">
        <f>SUM(F20:F23)</f>
        <v>0</v>
      </c>
      <c r="G24" s="100"/>
      <c r="H24" s="85"/>
      <c r="I24" s="84">
        <f>SUM(C24:F24)</f>
        <v>0</v>
      </c>
    </row>
    <row r="25" spans="2:18" s="18" customFormat="1" ht="8.25" customHeight="1" thickBot="1" x14ac:dyDescent="0.3">
      <c r="B25" s="59"/>
      <c r="C25" s="60"/>
      <c r="D25" s="60"/>
      <c r="E25" s="61"/>
      <c r="F25" s="61"/>
      <c r="G25" s="62"/>
      <c r="H25" s="67"/>
      <c r="I25" s="68"/>
      <c r="J25" s="53"/>
      <c r="K25" s="53"/>
      <c r="L25" s="53"/>
      <c r="M25" s="54"/>
      <c r="N25" s="55"/>
    </row>
    <row r="26" spans="2:18" s="18" customFormat="1" ht="30.75" thickBot="1" x14ac:dyDescent="0.3">
      <c r="B26" s="114" t="s">
        <v>33</v>
      </c>
      <c r="C26" s="56"/>
      <c r="D26" s="56"/>
      <c r="E26" s="57"/>
      <c r="F26" s="57"/>
      <c r="G26" s="58"/>
      <c r="H26" s="65"/>
      <c r="I26" s="66"/>
      <c r="J26" s="54"/>
      <c r="K26" s="53"/>
      <c r="L26" s="53"/>
      <c r="M26" s="54"/>
      <c r="N26" s="55"/>
    </row>
    <row r="27" spans="2:18" ht="15.75" thickBot="1" x14ac:dyDescent="0.25">
      <c r="B27" s="38"/>
      <c r="C27" s="38"/>
      <c r="D27" s="38"/>
      <c r="E27" s="39"/>
      <c r="F27" s="39"/>
      <c r="G27" s="39"/>
      <c r="H27" s="39"/>
      <c r="I27" s="39"/>
      <c r="J27" s="39"/>
      <c r="K27" s="39"/>
      <c r="L27" s="39"/>
      <c r="M27" s="39"/>
    </row>
    <row r="28" spans="2:18" ht="31.5" customHeight="1" thickBot="1" x14ac:dyDescent="0.25">
      <c r="B28" s="146" t="s">
        <v>2</v>
      </c>
      <c r="C28" s="147"/>
      <c r="D28" s="147"/>
      <c r="E28" s="147"/>
      <c r="F28" s="147"/>
      <c r="G28" s="147"/>
      <c r="H28" s="147"/>
      <c r="I28" s="148"/>
      <c r="J28" s="63"/>
      <c r="K28" s="63"/>
      <c r="L28" s="63"/>
      <c r="M28" s="63"/>
      <c r="N28" s="64"/>
      <c r="O28" s="64"/>
      <c r="P28" s="64"/>
    </row>
    <row r="29" spans="2:18" x14ac:dyDescent="0.2">
      <c r="B29" s="36"/>
      <c r="C29" s="110" t="s">
        <v>21</v>
      </c>
      <c r="D29" s="110" t="s">
        <v>22</v>
      </c>
      <c r="E29" s="110" t="s">
        <v>23</v>
      </c>
      <c r="F29" s="110" t="s">
        <v>24</v>
      </c>
      <c r="G29" s="110" t="s">
        <v>25</v>
      </c>
      <c r="H29" s="110" t="s">
        <v>26</v>
      </c>
      <c r="I29" s="115" t="s">
        <v>27</v>
      </c>
      <c r="K29" s="64"/>
      <c r="L29" s="64"/>
      <c r="M29" s="64"/>
      <c r="N29" s="64"/>
      <c r="O29" s="64"/>
      <c r="P29" s="64"/>
      <c r="Q29" s="64"/>
      <c r="R29" s="64"/>
    </row>
    <row r="30" spans="2:18" s="18" customFormat="1" ht="18" customHeight="1" x14ac:dyDescent="0.25">
      <c r="B30" s="112" t="s">
        <v>28</v>
      </c>
      <c r="C30" s="86"/>
      <c r="D30" s="87"/>
      <c r="E30" s="87"/>
      <c r="F30" s="88"/>
      <c r="G30" s="88"/>
      <c r="H30" s="88"/>
      <c r="I30" s="89"/>
    </row>
    <row r="31" spans="2:18" s="18" customFormat="1" ht="18" customHeight="1" x14ac:dyDescent="0.25">
      <c r="B31" s="113" t="s">
        <v>29</v>
      </c>
      <c r="C31" s="86"/>
      <c r="D31" s="87"/>
      <c r="E31" s="87"/>
      <c r="F31" s="90"/>
      <c r="G31" s="90"/>
      <c r="H31" s="90"/>
      <c r="I31" s="91"/>
    </row>
    <row r="32" spans="2:18" s="18" customFormat="1" ht="18" customHeight="1" x14ac:dyDescent="0.25">
      <c r="B32" s="113" t="s">
        <v>30</v>
      </c>
      <c r="C32" s="86"/>
      <c r="D32" s="87"/>
      <c r="E32" s="87"/>
      <c r="F32" s="90"/>
      <c r="G32" s="90"/>
      <c r="H32" s="90"/>
      <c r="I32" s="91"/>
    </row>
    <row r="33" spans="2:15" s="18" customFormat="1" ht="18" customHeight="1" thickBot="1" x14ac:dyDescent="0.3">
      <c r="B33" s="113" t="s">
        <v>31</v>
      </c>
      <c r="C33" s="92"/>
      <c r="D33" s="93"/>
      <c r="E33" s="93"/>
      <c r="F33" s="94"/>
      <c r="G33" s="95"/>
      <c r="H33" s="95"/>
      <c r="I33" s="96"/>
    </row>
    <row r="34" spans="2:15" s="18" customFormat="1" ht="30.75" thickBot="1" x14ac:dyDescent="0.3">
      <c r="B34" s="114" t="s">
        <v>32</v>
      </c>
      <c r="C34" s="97">
        <f>SUM(C30:C33)</f>
        <v>0</v>
      </c>
      <c r="D34" s="98">
        <f>SUM(D30:D33)</f>
        <v>0</v>
      </c>
      <c r="E34" s="98">
        <f>SUM(E30:E33)</f>
        <v>0</v>
      </c>
      <c r="F34" s="99">
        <f>SUM(F30:F33)</f>
        <v>0</v>
      </c>
      <c r="G34" s="100"/>
      <c r="H34" s="85"/>
      <c r="I34" s="84">
        <f>SUM(C34:F34)</f>
        <v>0</v>
      </c>
    </row>
    <row r="35" spans="2:15" s="18" customFormat="1" ht="8.25" customHeight="1" thickBot="1" x14ac:dyDescent="0.3">
      <c r="B35" s="59"/>
      <c r="C35" s="60"/>
      <c r="D35" s="60"/>
      <c r="E35" s="61"/>
      <c r="F35" s="69"/>
      <c r="G35" s="71"/>
      <c r="H35" s="67"/>
      <c r="I35" s="68"/>
      <c r="J35" s="53"/>
      <c r="K35" s="53"/>
      <c r="L35" s="53"/>
      <c r="M35" s="53"/>
      <c r="N35" s="55"/>
      <c r="O35" s="55"/>
    </row>
    <row r="36" spans="2:15" s="18" customFormat="1" ht="30.75" thickBot="1" x14ac:dyDescent="0.3">
      <c r="B36" s="114" t="s">
        <v>33</v>
      </c>
      <c r="C36" s="56"/>
      <c r="D36" s="56"/>
      <c r="E36" s="37"/>
      <c r="F36" s="37"/>
      <c r="G36" s="70"/>
      <c r="H36" s="72"/>
      <c r="I36" s="66"/>
      <c r="J36" s="54"/>
      <c r="K36" s="54"/>
      <c r="L36" s="54"/>
      <c r="M36" s="54">
        <f>SUM(E36:L36)</f>
        <v>0</v>
      </c>
      <c r="N36" s="55"/>
      <c r="O36" s="55"/>
    </row>
    <row r="37" spans="2:15" ht="15.75" thickBot="1" x14ac:dyDescent="0.25">
      <c r="B37" s="38"/>
      <c r="C37" s="39"/>
      <c r="D37" s="39"/>
      <c r="E37" s="39"/>
      <c r="F37" s="39"/>
      <c r="G37" s="39"/>
    </row>
    <row r="38" spans="2:15" ht="16.5" customHeight="1" thickBot="1" x14ac:dyDescent="0.25">
      <c r="B38" s="105" t="s">
        <v>34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/>
    </row>
    <row r="39" spans="2:15" ht="42" customHeight="1" x14ac:dyDescent="0.2">
      <c r="B39" s="149" t="s">
        <v>0</v>
      </c>
      <c r="C39" s="3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2:15" x14ac:dyDescent="0.2">
      <c r="B40" s="103" t="s">
        <v>35</v>
      </c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2"/>
    </row>
    <row r="41" spans="2:15" x14ac:dyDescent="0.2">
      <c r="B41" s="103" t="s">
        <v>36</v>
      </c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2"/>
    </row>
    <row r="42" spans="2:15" ht="21.75" customHeight="1" thickBot="1" x14ac:dyDescent="0.25">
      <c r="B42" s="104" t="s">
        <v>37</v>
      </c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9"/>
    </row>
    <row r="43" spans="2:15" ht="15.75" thickBot="1" x14ac:dyDescent="0.25"/>
    <row r="44" spans="2:15" ht="15" customHeight="1" thickBot="1" x14ac:dyDescent="0.25">
      <c r="B44" s="6" t="s">
        <v>38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4"/>
    </row>
    <row r="45" spans="2:15" ht="42" customHeight="1" x14ac:dyDescent="0.2">
      <c r="B45" s="101" t="s">
        <v>0</v>
      </c>
      <c r="C45" s="3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2:15" x14ac:dyDescent="0.2">
      <c r="B46" s="103" t="s">
        <v>35</v>
      </c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2"/>
    </row>
    <row r="47" spans="2:15" x14ac:dyDescent="0.2">
      <c r="B47" s="103" t="s">
        <v>36</v>
      </c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2"/>
    </row>
    <row r="48" spans="2:15" ht="21.75" customHeight="1" thickBot="1" x14ac:dyDescent="0.25">
      <c r="B48" s="104" t="s">
        <v>37</v>
      </c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9"/>
    </row>
    <row r="49" spans="2:5" x14ac:dyDescent="0.2">
      <c r="B49" s="8"/>
      <c r="C49" s="8"/>
      <c r="D49" s="7"/>
      <c r="E49" s="7"/>
    </row>
    <row r="50" spans="2:5" x14ac:dyDescent="0.2">
      <c r="B50" s="42"/>
      <c r="C50" s="42"/>
    </row>
    <row r="51" spans="2:5" x14ac:dyDescent="0.2">
      <c r="B51" s="42"/>
      <c r="C51" s="42"/>
    </row>
    <row r="52" spans="2:5" x14ac:dyDescent="0.2">
      <c r="B52" s="43"/>
      <c r="C52" s="43"/>
    </row>
  </sheetData>
  <mergeCells count="21">
    <mergeCell ref="C39:M39"/>
    <mergeCell ref="B2:M2"/>
    <mergeCell ref="C4:M4"/>
    <mergeCell ref="C5:M5"/>
    <mergeCell ref="G8:M8"/>
    <mergeCell ref="H9:M9"/>
    <mergeCell ref="H10:M10"/>
    <mergeCell ref="H11:M11"/>
    <mergeCell ref="B14:M14"/>
    <mergeCell ref="B15:M15"/>
    <mergeCell ref="B18:I18"/>
    <mergeCell ref="B28:I28"/>
    <mergeCell ref="C47:M47"/>
    <mergeCell ref="C48:M48"/>
    <mergeCell ref="B49:E49"/>
    <mergeCell ref="C40:M40"/>
    <mergeCell ref="C41:M41"/>
    <mergeCell ref="C42:M42"/>
    <mergeCell ref="B44:M44"/>
    <mergeCell ref="C45:M45"/>
    <mergeCell ref="C46:M46"/>
  </mergeCells>
  <pageMargins left="0.7" right="0.7" top="0.75" bottom="0.75" header="0.3" footer="0.3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2"/>
  <sheetViews>
    <sheetView workbookViewId="0">
      <selection activeCell="B15" sqref="B15:M15"/>
    </sheetView>
  </sheetViews>
  <sheetFormatPr defaultColWidth="9.140625" defaultRowHeight="15" x14ac:dyDescent="0.2"/>
  <cols>
    <col min="1" max="1" width="7.7109375" style="15" customWidth="1"/>
    <col min="2" max="2" width="28.5703125" style="15" customWidth="1"/>
    <col min="3" max="13" width="15.42578125" style="15" customWidth="1"/>
    <col min="14" max="16384" width="9.140625" style="15"/>
  </cols>
  <sheetData>
    <row r="1" spans="1:13" ht="15.75" thickBot="1" x14ac:dyDescent="0.25"/>
    <row r="2" spans="1:13" ht="18.75" customHeight="1" thickBot="1" x14ac:dyDescent="0.25">
      <c r="B2" s="116" t="s">
        <v>41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3" s="16" customFormat="1" ht="18.75" thickBot="1" x14ac:dyDescent="0.25">
      <c r="B3" s="17"/>
      <c r="C3" s="17"/>
      <c r="D3" s="17"/>
      <c r="E3" s="17"/>
      <c r="F3" s="17"/>
      <c r="G3" s="17"/>
    </row>
    <row r="4" spans="1:13" s="18" customFormat="1" ht="21.75" customHeight="1" x14ac:dyDescent="0.25">
      <c r="B4" s="102" t="s">
        <v>40</v>
      </c>
      <c r="C4" s="119"/>
      <c r="D4" s="120"/>
      <c r="E4" s="120"/>
      <c r="F4" s="120"/>
      <c r="G4" s="120"/>
      <c r="H4" s="120"/>
      <c r="I4" s="120"/>
      <c r="J4" s="120"/>
      <c r="K4" s="120"/>
      <c r="L4" s="120"/>
      <c r="M4" s="121"/>
    </row>
    <row r="5" spans="1:13" s="18" customFormat="1" ht="23.25" customHeight="1" x14ac:dyDescent="0.25">
      <c r="B5" s="103" t="s">
        <v>5</v>
      </c>
      <c r="C5" s="122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13" s="18" customFormat="1" ht="23.25" customHeight="1" thickBot="1" x14ac:dyDescent="0.3">
      <c r="B6" s="104" t="s">
        <v>6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s="18" customFormat="1" ht="23.25" customHeight="1" thickBot="1" x14ac:dyDescent="0.3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18" customFormat="1" ht="30.75" customHeight="1" thickTop="1" thickBot="1" x14ac:dyDescent="0.3">
      <c r="B8" s="105" t="s">
        <v>7</v>
      </c>
      <c r="C8" s="106" t="s">
        <v>8</v>
      </c>
      <c r="D8" s="107" t="s">
        <v>9</v>
      </c>
      <c r="E8" s="108" t="s">
        <v>10</v>
      </c>
      <c r="F8" s="23"/>
      <c r="G8" s="125" t="s">
        <v>11</v>
      </c>
      <c r="H8" s="126"/>
      <c r="I8" s="126"/>
      <c r="J8" s="126"/>
      <c r="K8" s="126"/>
      <c r="L8" s="126"/>
      <c r="M8" s="127"/>
    </row>
    <row r="9" spans="1:13" s="18" customFormat="1" ht="23.25" customHeight="1" x14ac:dyDescent="0.25">
      <c r="B9" s="102" t="s">
        <v>12</v>
      </c>
      <c r="C9" s="24"/>
      <c r="D9" s="44">
        <f>SUM(D10:D11)</f>
        <v>0</v>
      </c>
      <c r="E9" s="45"/>
      <c r="F9" s="50"/>
      <c r="G9" s="109" t="s">
        <v>13</v>
      </c>
      <c r="H9" s="128"/>
      <c r="I9" s="129"/>
      <c r="J9" s="130"/>
      <c r="K9" s="130"/>
      <c r="L9" s="130"/>
      <c r="M9" s="131"/>
    </row>
    <row r="10" spans="1:13" s="18" customFormat="1" ht="27.95" customHeight="1" x14ac:dyDescent="0.25">
      <c r="B10" s="103" t="s">
        <v>14</v>
      </c>
      <c r="C10" s="25"/>
      <c r="D10" s="46">
        <f>M36-M26</f>
        <v>0</v>
      </c>
      <c r="E10" s="47">
        <v>2411000</v>
      </c>
      <c r="F10" s="23"/>
      <c r="G10" s="109" t="s">
        <v>15</v>
      </c>
      <c r="H10" s="132" t="s">
        <v>16</v>
      </c>
      <c r="I10" s="133"/>
      <c r="J10" s="134"/>
      <c r="K10" s="134"/>
      <c r="L10" s="134"/>
      <c r="M10" s="135"/>
    </row>
    <row r="11" spans="1:13" s="18" customFormat="1" ht="23.25" customHeight="1" thickBot="1" x14ac:dyDescent="0.3">
      <c r="B11" s="104" t="s">
        <v>17</v>
      </c>
      <c r="C11" s="26"/>
      <c r="D11" s="48">
        <f>I34-I24</f>
        <v>0</v>
      </c>
      <c r="E11" s="49">
        <v>7231000</v>
      </c>
      <c r="F11" s="23"/>
      <c r="G11" s="109" t="s">
        <v>18</v>
      </c>
      <c r="H11" s="136"/>
      <c r="I11" s="137"/>
      <c r="J11" s="138"/>
      <c r="K11" s="138"/>
      <c r="L11" s="138"/>
      <c r="M11" s="139"/>
    </row>
    <row r="12" spans="1:13" ht="15.75" thickTop="1" x14ac:dyDescent="0.2"/>
    <row r="13" spans="1:13" ht="16.5" thickBot="1" x14ac:dyDescent="0.25">
      <c r="A13" s="27"/>
      <c r="B13" s="22"/>
      <c r="C13" s="28"/>
      <c r="D13" s="28"/>
      <c r="E13" s="29"/>
      <c r="F13" s="29"/>
      <c r="G13" s="29"/>
      <c r="H13" s="30"/>
      <c r="I13" s="30"/>
      <c r="J13" s="30"/>
      <c r="K13" s="30"/>
      <c r="L13" s="30"/>
      <c r="M13" s="30"/>
    </row>
    <row r="14" spans="1:13" ht="16.5" thickBot="1" x14ac:dyDescent="0.25">
      <c r="B14" s="6" t="s">
        <v>19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4"/>
    </row>
    <row r="15" spans="1:13" ht="110.25" customHeight="1" thickBot="1" x14ac:dyDescent="0.25"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2"/>
    </row>
    <row r="16" spans="1:13" ht="15.75" x14ac:dyDescent="0.2">
      <c r="B16" s="31"/>
      <c r="C16" s="31"/>
      <c r="D16" s="32"/>
      <c r="E16" s="32"/>
      <c r="F16" s="32"/>
      <c r="G16" s="32"/>
    </row>
    <row r="17" spans="2:18" ht="16.5" thickBot="1" x14ac:dyDescent="0.3">
      <c r="B17" s="33"/>
      <c r="C17" s="34"/>
      <c r="D17" s="35"/>
    </row>
    <row r="18" spans="2:18" ht="16.5" customHeight="1" thickBot="1" x14ac:dyDescent="0.25">
      <c r="B18" s="143" t="s">
        <v>44</v>
      </c>
      <c r="C18" s="144"/>
      <c r="D18" s="144"/>
      <c r="E18" s="144"/>
      <c r="F18" s="144"/>
      <c r="G18" s="144"/>
      <c r="H18" s="144"/>
      <c r="I18" s="145"/>
      <c r="J18" s="51"/>
      <c r="K18" s="51"/>
      <c r="L18" s="51"/>
      <c r="M18" s="51"/>
      <c r="N18" s="27"/>
    </row>
    <row r="19" spans="2:18" x14ac:dyDescent="0.2">
      <c r="B19" s="52"/>
      <c r="C19" s="110" t="s">
        <v>21</v>
      </c>
      <c r="D19" s="110" t="s">
        <v>22</v>
      </c>
      <c r="E19" s="110" t="s">
        <v>23</v>
      </c>
      <c r="F19" s="110" t="s">
        <v>24</v>
      </c>
      <c r="G19" s="110" t="s">
        <v>25</v>
      </c>
      <c r="H19" s="110" t="s">
        <v>26</v>
      </c>
      <c r="I19" s="111" t="s">
        <v>27</v>
      </c>
      <c r="J19" s="27"/>
      <c r="K19" s="27"/>
      <c r="L19" s="27"/>
      <c r="M19" s="27"/>
      <c r="N19" s="27"/>
      <c r="O19" s="27"/>
      <c r="P19" s="27"/>
    </row>
    <row r="20" spans="2:18" s="18" customFormat="1" ht="17.25" customHeight="1" x14ac:dyDescent="0.25">
      <c r="B20" s="112" t="s">
        <v>28</v>
      </c>
      <c r="C20" s="73"/>
      <c r="D20" s="73"/>
      <c r="E20" s="73"/>
      <c r="F20" s="74"/>
      <c r="G20" s="75"/>
      <c r="H20" s="75"/>
      <c r="I20" s="76"/>
      <c r="J20" s="30"/>
      <c r="K20" s="30"/>
      <c r="L20" s="30"/>
      <c r="M20" s="30"/>
      <c r="N20" s="30"/>
      <c r="O20" s="30"/>
      <c r="P20" s="30"/>
    </row>
    <row r="21" spans="2:18" s="18" customFormat="1" ht="17.25" customHeight="1" x14ac:dyDescent="0.25">
      <c r="B21" s="113" t="s">
        <v>29</v>
      </c>
      <c r="C21" s="77"/>
      <c r="D21" s="77"/>
      <c r="E21" s="77"/>
      <c r="F21" s="78"/>
      <c r="G21" s="79"/>
      <c r="H21" s="79"/>
      <c r="I21" s="80"/>
    </row>
    <row r="22" spans="2:18" s="18" customFormat="1" x14ac:dyDescent="0.25">
      <c r="B22" s="113" t="s">
        <v>30</v>
      </c>
      <c r="C22" s="77"/>
      <c r="D22" s="77"/>
      <c r="E22" s="77"/>
      <c r="F22" s="78"/>
      <c r="G22" s="79"/>
      <c r="H22" s="79"/>
      <c r="I22" s="80"/>
    </row>
    <row r="23" spans="2:18" s="18" customFormat="1" ht="17.25" customHeight="1" thickBot="1" x14ac:dyDescent="0.3">
      <c r="B23" s="113" t="s">
        <v>31</v>
      </c>
      <c r="C23" s="77"/>
      <c r="D23" s="77"/>
      <c r="E23" s="77"/>
      <c r="F23" s="77"/>
      <c r="G23" s="81"/>
      <c r="H23" s="81"/>
      <c r="I23" s="82"/>
    </row>
    <row r="24" spans="2:18" s="18" customFormat="1" ht="30.75" thickBot="1" x14ac:dyDescent="0.3">
      <c r="B24" s="114" t="s">
        <v>32</v>
      </c>
      <c r="C24" s="83">
        <f>SUM(C20:C23)</f>
        <v>0</v>
      </c>
      <c r="D24" s="83">
        <f>SUM(D20:D23)</f>
        <v>0</v>
      </c>
      <c r="E24" s="83">
        <f>SUM(E20:E23)</f>
        <v>0</v>
      </c>
      <c r="F24" s="83">
        <f>SUM(F20:F23)</f>
        <v>0</v>
      </c>
      <c r="G24" s="100"/>
      <c r="H24" s="85"/>
      <c r="I24" s="84">
        <f>SUM(C24:F24)</f>
        <v>0</v>
      </c>
    </row>
    <row r="25" spans="2:18" s="18" customFormat="1" ht="8.25" customHeight="1" thickBot="1" x14ac:dyDescent="0.3">
      <c r="B25" s="59"/>
      <c r="C25" s="60"/>
      <c r="D25" s="60"/>
      <c r="E25" s="61"/>
      <c r="F25" s="61"/>
      <c r="G25" s="62"/>
      <c r="H25" s="67"/>
      <c r="I25" s="68"/>
      <c r="J25" s="53"/>
      <c r="K25" s="53"/>
      <c r="L25" s="53"/>
      <c r="M25" s="54"/>
      <c r="N25" s="55"/>
    </row>
    <row r="26" spans="2:18" s="18" customFormat="1" ht="30.75" thickBot="1" x14ac:dyDescent="0.3">
      <c r="B26" s="114" t="s">
        <v>33</v>
      </c>
      <c r="C26" s="56"/>
      <c r="D26" s="56"/>
      <c r="E26" s="57"/>
      <c r="F26" s="57"/>
      <c r="G26" s="58"/>
      <c r="H26" s="65"/>
      <c r="I26" s="66"/>
      <c r="J26" s="54"/>
      <c r="K26" s="53"/>
      <c r="L26" s="53"/>
      <c r="M26" s="54"/>
      <c r="N26" s="55"/>
    </row>
    <row r="27" spans="2:18" ht="15.75" thickBot="1" x14ac:dyDescent="0.25">
      <c r="B27" s="38"/>
      <c r="C27" s="38"/>
      <c r="D27" s="38"/>
      <c r="E27" s="39"/>
      <c r="F27" s="39"/>
      <c r="G27" s="39"/>
      <c r="H27" s="39"/>
      <c r="I27" s="39"/>
      <c r="J27" s="39"/>
      <c r="K27" s="39"/>
      <c r="L27" s="39"/>
      <c r="M27" s="39"/>
    </row>
    <row r="28" spans="2:18" ht="31.5" customHeight="1" thickBot="1" x14ac:dyDescent="0.25">
      <c r="B28" s="146" t="s">
        <v>2</v>
      </c>
      <c r="C28" s="147"/>
      <c r="D28" s="147"/>
      <c r="E28" s="147"/>
      <c r="F28" s="147"/>
      <c r="G28" s="147"/>
      <c r="H28" s="147"/>
      <c r="I28" s="148"/>
      <c r="J28" s="63"/>
      <c r="K28" s="63"/>
      <c r="L28" s="63"/>
      <c r="M28" s="63"/>
      <c r="N28" s="64"/>
      <c r="O28" s="64"/>
      <c r="P28" s="64"/>
    </row>
    <row r="29" spans="2:18" x14ac:dyDescent="0.2">
      <c r="B29" s="36"/>
      <c r="C29" s="110" t="s">
        <v>21</v>
      </c>
      <c r="D29" s="110" t="s">
        <v>22</v>
      </c>
      <c r="E29" s="110" t="s">
        <v>23</v>
      </c>
      <c r="F29" s="110" t="s">
        <v>24</v>
      </c>
      <c r="G29" s="110" t="s">
        <v>25</v>
      </c>
      <c r="H29" s="110" t="s">
        <v>26</v>
      </c>
      <c r="I29" s="115" t="s">
        <v>27</v>
      </c>
      <c r="K29" s="64"/>
      <c r="L29" s="64"/>
      <c r="M29" s="64"/>
      <c r="N29" s="64"/>
      <c r="O29" s="64"/>
      <c r="P29" s="64"/>
      <c r="Q29" s="64"/>
      <c r="R29" s="64"/>
    </row>
    <row r="30" spans="2:18" s="18" customFormat="1" ht="18" customHeight="1" x14ac:dyDescent="0.25">
      <c r="B30" s="112" t="s">
        <v>28</v>
      </c>
      <c r="C30" s="86"/>
      <c r="D30" s="87"/>
      <c r="E30" s="87"/>
      <c r="F30" s="88"/>
      <c r="G30" s="88"/>
      <c r="H30" s="88"/>
      <c r="I30" s="89"/>
    </row>
    <row r="31" spans="2:18" s="18" customFormat="1" ht="18" customHeight="1" x14ac:dyDescent="0.25">
      <c r="B31" s="113" t="s">
        <v>29</v>
      </c>
      <c r="C31" s="86"/>
      <c r="D31" s="87"/>
      <c r="E31" s="87"/>
      <c r="F31" s="90"/>
      <c r="G31" s="90"/>
      <c r="H31" s="90"/>
      <c r="I31" s="91"/>
    </row>
    <row r="32" spans="2:18" s="18" customFormat="1" ht="18" customHeight="1" x14ac:dyDescent="0.25">
      <c r="B32" s="113" t="s">
        <v>30</v>
      </c>
      <c r="C32" s="86"/>
      <c r="D32" s="87"/>
      <c r="E32" s="87"/>
      <c r="F32" s="90"/>
      <c r="G32" s="90"/>
      <c r="H32" s="90"/>
      <c r="I32" s="91"/>
    </row>
    <row r="33" spans="2:15" s="18" customFormat="1" ht="18" customHeight="1" thickBot="1" x14ac:dyDescent="0.3">
      <c r="B33" s="113" t="s">
        <v>31</v>
      </c>
      <c r="C33" s="92"/>
      <c r="D33" s="93"/>
      <c r="E33" s="93"/>
      <c r="F33" s="94"/>
      <c r="G33" s="95"/>
      <c r="H33" s="95"/>
      <c r="I33" s="96"/>
    </row>
    <row r="34" spans="2:15" s="18" customFormat="1" ht="30.75" thickBot="1" x14ac:dyDescent="0.3">
      <c r="B34" s="114" t="s">
        <v>32</v>
      </c>
      <c r="C34" s="97">
        <f>SUM(C30:C33)</f>
        <v>0</v>
      </c>
      <c r="D34" s="98">
        <f>SUM(D30:D33)</f>
        <v>0</v>
      </c>
      <c r="E34" s="98">
        <f>SUM(E30:E33)</f>
        <v>0</v>
      </c>
      <c r="F34" s="99">
        <f>SUM(F30:F33)</f>
        <v>0</v>
      </c>
      <c r="G34" s="100"/>
      <c r="H34" s="85"/>
      <c r="I34" s="84">
        <f>SUM(C34:F34)</f>
        <v>0</v>
      </c>
    </row>
    <row r="35" spans="2:15" s="18" customFormat="1" ht="8.25" customHeight="1" thickBot="1" x14ac:dyDescent="0.3">
      <c r="B35" s="59"/>
      <c r="C35" s="60"/>
      <c r="D35" s="60"/>
      <c r="E35" s="61"/>
      <c r="F35" s="69"/>
      <c r="G35" s="71"/>
      <c r="H35" s="67"/>
      <c r="I35" s="68"/>
      <c r="J35" s="53"/>
      <c r="K35" s="53"/>
      <c r="L35" s="53"/>
      <c r="M35" s="53"/>
      <c r="N35" s="55"/>
      <c r="O35" s="55"/>
    </row>
    <row r="36" spans="2:15" s="18" customFormat="1" ht="30.75" thickBot="1" x14ac:dyDescent="0.3">
      <c r="B36" s="114" t="s">
        <v>33</v>
      </c>
      <c r="C36" s="56"/>
      <c r="D36" s="56"/>
      <c r="E36" s="37"/>
      <c r="F36" s="37"/>
      <c r="G36" s="70"/>
      <c r="H36" s="72"/>
      <c r="I36" s="66"/>
      <c r="J36" s="54"/>
      <c r="K36" s="54"/>
      <c r="L36" s="54"/>
      <c r="M36" s="54">
        <f>SUM(E36:L36)</f>
        <v>0</v>
      </c>
      <c r="N36" s="55"/>
      <c r="O36" s="55"/>
    </row>
    <row r="37" spans="2:15" ht="15.75" thickBot="1" x14ac:dyDescent="0.25">
      <c r="B37" s="38"/>
      <c r="C37" s="39"/>
      <c r="D37" s="39"/>
      <c r="E37" s="39"/>
      <c r="F37" s="39"/>
      <c r="G37" s="39"/>
    </row>
    <row r="38" spans="2:15" ht="16.5" customHeight="1" thickBot="1" x14ac:dyDescent="0.25">
      <c r="B38" s="105" t="s">
        <v>34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/>
    </row>
    <row r="39" spans="2:15" ht="42" customHeight="1" x14ac:dyDescent="0.2">
      <c r="B39" s="101" t="s">
        <v>0</v>
      </c>
      <c r="C39" s="3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2:15" x14ac:dyDescent="0.2">
      <c r="B40" s="103" t="s">
        <v>35</v>
      </c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2"/>
    </row>
    <row r="41" spans="2:15" x14ac:dyDescent="0.2">
      <c r="B41" s="103" t="s">
        <v>36</v>
      </c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2"/>
    </row>
    <row r="42" spans="2:15" ht="21.75" customHeight="1" thickBot="1" x14ac:dyDescent="0.25">
      <c r="B42" s="104" t="s">
        <v>37</v>
      </c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9"/>
    </row>
    <row r="43" spans="2:15" ht="15.75" thickBot="1" x14ac:dyDescent="0.25"/>
    <row r="44" spans="2:15" ht="15" customHeight="1" thickBot="1" x14ac:dyDescent="0.25">
      <c r="B44" s="6" t="s">
        <v>38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4"/>
    </row>
    <row r="45" spans="2:15" ht="42" customHeight="1" x14ac:dyDescent="0.2">
      <c r="B45" s="101" t="s">
        <v>0</v>
      </c>
      <c r="C45" s="3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2:15" x14ac:dyDescent="0.2">
      <c r="B46" s="103" t="s">
        <v>35</v>
      </c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2"/>
    </row>
    <row r="47" spans="2:15" x14ac:dyDescent="0.2">
      <c r="B47" s="103" t="s">
        <v>36</v>
      </c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2"/>
    </row>
    <row r="48" spans="2:15" ht="21.75" customHeight="1" thickBot="1" x14ac:dyDescent="0.25">
      <c r="B48" s="104" t="s">
        <v>37</v>
      </c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9"/>
    </row>
    <row r="49" spans="2:5" x14ac:dyDescent="0.2">
      <c r="B49" s="8"/>
      <c r="C49" s="8"/>
      <c r="D49" s="7"/>
      <c r="E49" s="7"/>
    </row>
    <row r="50" spans="2:5" x14ac:dyDescent="0.2">
      <c r="B50" s="42"/>
      <c r="C50" s="42"/>
    </row>
    <row r="51" spans="2:5" x14ac:dyDescent="0.2">
      <c r="B51" s="42"/>
      <c r="C51" s="42"/>
    </row>
    <row r="52" spans="2:5" x14ac:dyDescent="0.2">
      <c r="B52" s="43"/>
      <c r="C52" s="43"/>
    </row>
  </sheetData>
  <mergeCells count="21">
    <mergeCell ref="C39:M39"/>
    <mergeCell ref="B2:M2"/>
    <mergeCell ref="C4:M4"/>
    <mergeCell ref="C5:M5"/>
    <mergeCell ref="G8:M8"/>
    <mergeCell ref="H9:M9"/>
    <mergeCell ref="H10:M10"/>
    <mergeCell ref="H11:M11"/>
    <mergeCell ref="B14:M14"/>
    <mergeCell ref="B15:M15"/>
    <mergeCell ref="B18:I18"/>
    <mergeCell ref="B28:I28"/>
    <mergeCell ref="C47:M47"/>
    <mergeCell ref="C48:M48"/>
    <mergeCell ref="B49:E49"/>
    <mergeCell ref="C40:M40"/>
    <mergeCell ref="C41:M41"/>
    <mergeCell ref="C42:M42"/>
    <mergeCell ref="B44:M44"/>
    <mergeCell ref="C45:M45"/>
    <mergeCell ref="C46:M46"/>
  </mergeCells>
  <pageMargins left="0.7" right="0.7" top="0.75" bottom="0.75" header="0.3" footer="0.3"/>
  <pageSetup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2"/>
  <sheetViews>
    <sheetView workbookViewId="0">
      <selection activeCell="B18" sqref="B18:I18"/>
    </sheetView>
  </sheetViews>
  <sheetFormatPr defaultColWidth="9.140625" defaultRowHeight="15" x14ac:dyDescent="0.2"/>
  <cols>
    <col min="1" max="1" width="7.7109375" style="15" customWidth="1"/>
    <col min="2" max="2" width="28.5703125" style="15" customWidth="1"/>
    <col min="3" max="13" width="15.42578125" style="15" customWidth="1"/>
    <col min="14" max="16384" width="9.140625" style="15"/>
  </cols>
  <sheetData>
    <row r="1" spans="1:13" ht="15.75" thickBot="1" x14ac:dyDescent="0.25"/>
    <row r="2" spans="1:13" ht="18.75" customHeight="1" thickBot="1" x14ac:dyDescent="0.25">
      <c r="B2" s="116" t="s">
        <v>42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3" s="16" customFormat="1" ht="18.75" thickBot="1" x14ac:dyDescent="0.25">
      <c r="B3" s="17"/>
      <c r="C3" s="17"/>
      <c r="D3" s="17"/>
      <c r="E3" s="17"/>
      <c r="F3" s="17"/>
      <c r="G3" s="17"/>
    </row>
    <row r="4" spans="1:13" s="18" customFormat="1" ht="21.75" customHeight="1" x14ac:dyDescent="0.25">
      <c r="B4" s="102" t="s">
        <v>40</v>
      </c>
      <c r="C4" s="119"/>
      <c r="D4" s="120"/>
      <c r="E4" s="120"/>
      <c r="F4" s="120"/>
      <c r="G4" s="120"/>
      <c r="H4" s="120"/>
      <c r="I4" s="120"/>
      <c r="J4" s="120"/>
      <c r="K4" s="120"/>
      <c r="L4" s="120"/>
      <c r="M4" s="121"/>
    </row>
    <row r="5" spans="1:13" s="18" customFormat="1" ht="23.25" customHeight="1" x14ac:dyDescent="0.25">
      <c r="B5" s="103" t="s">
        <v>5</v>
      </c>
      <c r="C5" s="122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13" s="18" customFormat="1" ht="23.25" customHeight="1" thickBot="1" x14ac:dyDescent="0.3">
      <c r="B6" s="104" t="s">
        <v>6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s="18" customFormat="1" ht="23.25" customHeight="1" thickBot="1" x14ac:dyDescent="0.3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18" customFormat="1" ht="30.75" customHeight="1" thickTop="1" thickBot="1" x14ac:dyDescent="0.3">
      <c r="B8" s="105" t="s">
        <v>7</v>
      </c>
      <c r="C8" s="106" t="s">
        <v>8</v>
      </c>
      <c r="D8" s="107" t="s">
        <v>9</v>
      </c>
      <c r="E8" s="108" t="s">
        <v>10</v>
      </c>
      <c r="F8" s="23"/>
      <c r="G8" s="125" t="s">
        <v>11</v>
      </c>
      <c r="H8" s="126"/>
      <c r="I8" s="126"/>
      <c r="J8" s="126"/>
      <c r="K8" s="126"/>
      <c r="L8" s="126"/>
      <c r="M8" s="127"/>
    </row>
    <row r="9" spans="1:13" s="18" customFormat="1" ht="23.25" customHeight="1" x14ac:dyDescent="0.25">
      <c r="B9" s="102" t="s">
        <v>12</v>
      </c>
      <c r="C9" s="24"/>
      <c r="D9" s="44">
        <f>SUM(D10:D11)</f>
        <v>0</v>
      </c>
      <c r="E9" s="45"/>
      <c r="F9" s="50"/>
      <c r="G9" s="109" t="s">
        <v>13</v>
      </c>
      <c r="H9" s="128"/>
      <c r="I9" s="129"/>
      <c r="J9" s="130"/>
      <c r="K9" s="130"/>
      <c r="L9" s="130"/>
      <c r="M9" s="131"/>
    </row>
    <row r="10" spans="1:13" s="18" customFormat="1" ht="27.95" customHeight="1" x14ac:dyDescent="0.25">
      <c r="B10" s="103" t="s">
        <v>14</v>
      </c>
      <c r="C10" s="25"/>
      <c r="D10" s="46">
        <f>M36-M26</f>
        <v>0</v>
      </c>
      <c r="E10" s="47">
        <v>2411000</v>
      </c>
      <c r="F10" s="23"/>
      <c r="G10" s="109" t="s">
        <v>15</v>
      </c>
      <c r="H10" s="132" t="s">
        <v>16</v>
      </c>
      <c r="I10" s="133"/>
      <c r="J10" s="134"/>
      <c r="K10" s="134"/>
      <c r="L10" s="134"/>
      <c r="M10" s="135"/>
    </row>
    <row r="11" spans="1:13" s="18" customFormat="1" ht="23.25" customHeight="1" thickBot="1" x14ac:dyDescent="0.3">
      <c r="B11" s="104" t="s">
        <v>17</v>
      </c>
      <c r="C11" s="26"/>
      <c r="D11" s="48">
        <f>I34-I24</f>
        <v>0</v>
      </c>
      <c r="E11" s="49">
        <v>7231000</v>
      </c>
      <c r="F11" s="23"/>
      <c r="G11" s="109" t="s">
        <v>18</v>
      </c>
      <c r="H11" s="136"/>
      <c r="I11" s="137"/>
      <c r="J11" s="138"/>
      <c r="K11" s="138"/>
      <c r="L11" s="138"/>
      <c r="M11" s="139"/>
    </row>
    <row r="12" spans="1:13" ht="15.75" thickTop="1" x14ac:dyDescent="0.2"/>
    <row r="13" spans="1:13" ht="16.5" thickBot="1" x14ac:dyDescent="0.25">
      <c r="A13" s="27"/>
      <c r="B13" s="22"/>
      <c r="C13" s="28"/>
      <c r="D13" s="28"/>
      <c r="E13" s="29"/>
      <c r="F13" s="29"/>
      <c r="G13" s="29"/>
      <c r="H13" s="30"/>
      <c r="I13" s="30"/>
      <c r="J13" s="30"/>
      <c r="K13" s="30"/>
      <c r="L13" s="30"/>
      <c r="M13" s="30"/>
    </row>
    <row r="14" spans="1:13" ht="16.5" thickBot="1" x14ac:dyDescent="0.25">
      <c r="B14" s="6" t="s">
        <v>19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4"/>
    </row>
    <row r="15" spans="1:13" ht="110.25" customHeight="1" thickBot="1" x14ac:dyDescent="0.25"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2"/>
    </row>
    <row r="16" spans="1:13" ht="15.75" x14ac:dyDescent="0.2">
      <c r="B16" s="31"/>
      <c r="C16" s="31"/>
      <c r="D16" s="32"/>
      <c r="E16" s="32"/>
      <c r="F16" s="32"/>
      <c r="G16" s="32"/>
    </row>
    <row r="17" spans="2:18" ht="16.5" thickBot="1" x14ac:dyDescent="0.3">
      <c r="B17" s="33"/>
      <c r="C17" s="34"/>
      <c r="D17" s="35"/>
    </row>
    <row r="18" spans="2:18" ht="16.5" customHeight="1" thickBot="1" x14ac:dyDescent="0.25">
      <c r="B18" s="143" t="s">
        <v>44</v>
      </c>
      <c r="C18" s="144"/>
      <c r="D18" s="144"/>
      <c r="E18" s="144"/>
      <c r="F18" s="144"/>
      <c r="G18" s="144"/>
      <c r="H18" s="144"/>
      <c r="I18" s="145"/>
      <c r="J18" s="51"/>
      <c r="K18" s="51"/>
      <c r="L18" s="51"/>
      <c r="M18" s="51"/>
      <c r="N18" s="27"/>
    </row>
    <row r="19" spans="2:18" x14ac:dyDescent="0.2">
      <c r="B19" s="52"/>
      <c r="C19" s="110" t="s">
        <v>21</v>
      </c>
      <c r="D19" s="110" t="s">
        <v>22</v>
      </c>
      <c r="E19" s="110" t="s">
        <v>23</v>
      </c>
      <c r="F19" s="110" t="s">
        <v>24</v>
      </c>
      <c r="G19" s="110" t="s">
        <v>25</v>
      </c>
      <c r="H19" s="110" t="s">
        <v>26</v>
      </c>
      <c r="I19" s="111" t="s">
        <v>27</v>
      </c>
      <c r="J19" s="27"/>
      <c r="K19" s="27"/>
      <c r="L19" s="27"/>
      <c r="M19" s="27"/>
      <c r="N19" s="27"/>
      <c r="O19" s="27"/>
      <c r="P19" s="27"/>
    </row>
    <row r="20" spans="2:18" s="18" customFormat="1" ht="17.25" customHeight="1" x14ac:dyDescent="0.25">
      <c r="B20" s="112" t="s">
        <v>28</v>
      </c>
      <c r="C20" s="73"/>
      <c r="D20" s="73"/>
      <c r="E20" s="73"/>
      <c r="F20" s="74"/>
      <c r="G20" s="75"/>
      <c r="H20" s="75"/>
      <c r="I20" s="76"/>
      <c r="J20" s="30"/>
      <c r="K20" s="30"/>
      <c r="L20" s="30"/>
      <c r="M20" s="30"/>
      <c r="N20" s="30"/>
      <c r="O20" s="30"/>
      <c r="P20" s="30"/>
    </row>
    <row r="21" spans="2:18" s="18" customFormat="1" ht="17.25" customHeight="1" x14ac:dyDescent="0.25">
      <c r="B21" s="113" t="s">
        <v>29</v>
      </c>
      <c r="C21" s="77"/>
      <c r="D21" s="77"/>
      <c r="E21" s="77"/>
      <c r="F21" s="78"/>
      <c r="G21" s="79"/>
      <c r="H21" s="79"/>
      <c r="I21" s="80"/>
    </row>
    <row r="22" spans="2:18" s="18" customFormat="1" x14ac:dyDescent="0.25">
      <c r="B22" s="113" t="s">
        <v>30</v>
      </c>
      <c r="C22" s="77"/>
      <c r="D22" s="77"/>
      <c r="E22" s="77"/>
      <c r="F22" s="78"/>
      <c r="G22" s="79"/>
      <c r="H22" s="79"/>
      <c r="I22" s="80"/>
    </row>
    <row r="23" spans="2:18" s="18" customFormat="1" ht="17.25" customHeight="1" thickBot="1" x14ac:dyDescent="0.3">
      <c r="B23" s="113" t="s">
        <v>31</v>
      </c>
      <c r="C23" s="77"/>
      <c r="D23" s="77"/>
      <c r="E23" s="77"/>
      <c r="F23" s="77"/>
      <c r="G23" s="81"/>
      <c r="H23" s="81"/>
      <c r="I23" s="82"/>
    </row>
    <row r="24" spans="2:18" s="18" customFormat="1" ht="30.75" thickBot="1" x14ac:dyDescent="0.3">
      <c r="B24" s="114" t="s">
        <v>32</v>
      </c>
      <c r="C24" s="83">
        <f>SUM(C20:C23)</f>
        <v>0</v>
      </c>
      <c r="D24" s="83">
        <f>SUM(D20:D23)</f>
        <v>0</v>
      </c>
      <c r="E24" s="83">
        <f>SUM(E20:E23)</f>
        <v>0</v>
      </c>
      <c r="F24" s="83">
        <f>SUM(F20:F23)</f>
        <v>0</v>
      </c>
      <c r="G24" s="100"/>
      <c r="H24" s="85"/>
      <c r="I24" s="84">
        <f>SUM(C24:F24)</f>
        <v>0</v>
      </c>
    </row>
    <row r="25" spans="2:18" s="18" customFormat="1" ht="8.25" customHeight="1" thickBot="1" x14ac:dyDescent="0.3">
      <c r="B25" s="59"/>
      <c r="C25" s="60"/>
      <c r="D25" s="60"/>
      <c r="E25" s="61"/>
      <c r="F25" s="61"/>
      <c r="G25" s="62"/>
      <c r="H25" s="67"/>
      <c r="I25" s="68"/>
      <c r="J25" s="53"/>
      <c r="K25" s="53"/>
      <c r="L25" s="53"/>
      <c r="M25" s="54"/>
      <c r="N25" s="55"/>
    </row>
    <row r="26" spans="2:18" s="18" customFormat="1" ht="30.75" thickBot="1" x14ac:dyDescent="0.3">
      <c r="B26" s="114" t="s">
        <v>33</v>
      </c>
      <c r="C26" s="56"/>
      <c r="D26" s="56"/>
      <c r="E26" s="57"/>
      <c r="F26" s="57"/>
      <c r="G26" s="58"/>
      <c r="H26" s="65"/>
      <c r="I26" s="66"/>
      <c r="J26" s="54"/>
      <c r="K26" s="53"/>
      <c r="L26" s="53"/>
      <c r="M26" s="54"/>
      <c r="N26" s="55"/>
    </row>
    <row r="27" spans="2:18" ht="15.75" thickBot="1" x14ac:dyDescent="0.25">
      <c r="B27" s="38"/>
      <c r="C27" s="38"/>
      <c r="D27" s="38"/>
      <c r="E27" s="39"/>
      <c r="F27" s="39"/>
      <c r="G27" s="39"/>
      <c r="H27" s="39"/>
      <c r="I27" s="39"/>
      <c r="J27" s="39"/>
      <c r="K27" s="39"/>
      <c r="L27" s="39"/>
      <c r="M27" s="39"/>
    </row>
    <row r="28" spans="2:18" ht="31.5" customHeight="1" thickBot="1" x14ac:dyDescent="0.25">
      <c r="B28" s="146" t="s">
        <v>2</v>
      </c>
      <c r="C28" s="147"/>
      <c r="D28" s="147"/>
      <c r="E28" s="147"/>
      <c r="F28" s="147"/>
      <c r="G28" s="147"/>
      <c r="H28" s="147"/>
      <c r="I28" s="148"/>
      <c r="J28" s="63"/>
      <c r="K28" s="63"/>
      <c r="L28" s="63"/>
      <c r="M28" s="63"/>
      <c r="N28" s="64"/>
      <c r="O28" s="64"/>
      <c r="P28" s="64"/>
    </row>
    <row r="29" spans="2:18" x14ac:dyDescent="0.2">
      <c r="B29" s="36"/>
      <c r="C29" s="110" t="s">
        <v>21</v>
      </c>
      <c r="D29" s="110" t="s">
        <v>22</v>
      </c>
      <c r="E29" s="110" t="s">
        <v>23</v>
      </c>
      <c r="F29" s="110" t="s">
        <v>24</v>
      </c>
      <c r="G29" s="110" t="s">
        <v>25</v>
      </c>
      <c r="H29" s="110" t="s">
        <v>26</v>
      </c>
      <c r="I29" s="115" t="s">
        <v>27</v>
      </c>
      <c r="K29" s="64"/>
      <c r="L29" s="64"/>
      <c r="M29" s="64"/>
      <c r="N29" s="64"/>
      <c r="O29" s="64"/>
      <c r="P29" s="64"/>
      <c r="Q29" s="64"/>
      <c r="R29" s="64"/>
    </row>
    <row r="30" spans="2:18" s="18" customFormat="1" ht="18" customHeight="1" x14ac:dyDescent="0.25">
      <c r="B30" s="112" t="s">
        <v>28</v>
      </c>
      <c r="C30" s="86"/>
      <c r="D30" s="87"/>
      <c r="E30" s="87"/>
      <c r="F30" s="88"/>
      <c r="G30" s="88"/>
      <c r="H30" s="88"/>
      <c r="I30" s="89"/>
    </row>
    <row r="31" spans="2:18" s="18" customFormat="1" ht="18" customHeight="1" x14ac:dyDescent="0.25">
      <c r="B31" s="113" t="s">
        <v>29</v>
      </c>
      <c r="C31" s="86"/>
      <c r="D31" s="87"/>
      <c r="E31" s="87"/>
      <c r="F31" s="90"/>
      <c r="G31" s="90"/>
      <c r="H31" s="90"/>
      <c r="I31" s="91"/>
    </row>
    <row r="32" spans="2:18" s="18" customFormat="1" ht="18" customHeight="1" x14ac:dyDescent="0.25">
      <c r="B32" s="113" t="s">
        <v>30</v>
      </c>
      <c r="C32" s="86"/>
      <c r="D32" s="87"/>
      <c r="E32" s="87"/>
      <c r="F32" s="90"/>
      <c r="G32" s="90"/>
      <c r="H32" s="90"/>
      <c r="I32" s="91"/>
    </row>
    <row r="33" spans="2:15" s="18" customFormat="1" ht="18" customHeight="1" thickBot="1" x14ac:dyDescent="0.3">
      <c r="B33" s="113" t="s">
        <v>31</v>
      </c>
      <c r="C33" s="92"/>
      <c r="D33" s="93"/>
      <c r="E33" s="93"/>
      <c r="F33" s="94"/>
      <c r="G33" s="95"/>
      <c r="H33" s="95"/>
      <c r="I33" s="96"/>
    </row>
    <row r="34" spans="2:15" s="18" customFormat="1" ht="30.75" thickBot="1" x14ac:dyDescent="0.3">
      <c r="B34" s="114" t="s">
        <v>32</v>
      </c>
      <c r="C34" s="97">
        <f>SUM(C30:C33)</f>
        <v>0</v>
      </c>
      <c r="D34" s="98">
        <f>SUM(D30:D33)</f>
        <v>0</v>
      </c>
      <c r="E34" s="98">
        <f>SUM(E30:E33)</f>
        <v>0</v>
      </c>
      <c r="F34" s="99">
        <f>SUM(F30:F33)</f>
        <v>0</v>
      </c>
      <c r="G34" s="100"/>
      <c r="H34" s="85"/>
      <c r="I34" s="84">
        <f>SUM(C34:F34)</f>
        <v>0</v>
      </c>
    </row>
    <row r="35" spans="2:15" s="18" customFormat="1" ht="8.25" customHeight="1" thickBot="1" x14ac:dyDescent="0.3">
      <c r="B35" s="59"/>
      <c r="C35" s="60"/>
      <c r="D35" s="60"/>
      <c r="E35" s="61"/>
      <c r="F35" s="69"/>
      <c r="G35" s="71"/>
      <c r="H35" s="67"/>
      <c r="I35" s="68"/>
      <c r="J35" s="53"/>
      <c r="K35" s="53"/>
      <c r="L35" s="53"/>
      <c r="M35" s="53"/>
      <c r="N35" s="55"/>
      <c r="O35" s="55"/>
    </row>
    <row r="36" spans="2:15" s="18" customFormat="1" ht="30.75" thickBot="1" x14ac:dyDescent="0.3">
      <c r="B36" s="114" t="s">
        <v>33</v>
      </c>
      <c r="C36" s="56"/>
      <c r="D36" s="56"/>
      <c r="E36" s="37"/>
      <c r="F36" s="37"/>
      <c r="G36" s="70"/>
      <c r="H36" s="72"/>
      <c r="I36" s="66"/>
      <c r="J36" s="54"/>
      <c r="K36" s="54"/>
      <c r="L36" s="54"/>
      <c r="M36" s="54">
        <f>SUM(E36:L36)</f>
        <v>0</v>
      </c>
      <c r="N36" s="55"/>
      <c r="O36" s="55"/>
    </row>
    <row r="37" spans="2:15" ht="15.75" thickBot="1" x14ac:dyDescent="0.25">
      <c r="B37" s="38"/>
      <c r="C37" s="39"/>
      <c r="D37" s="39"/>
      <c r="E37" s="39"/>
      <c r="F37" s="39"/>
      <c r="G37" s="39"/>
    </row>
    <row r="38" spans="2:15" ht="16.5" customHeight="1" thickBot="1" x14ac:dyDescent="0.25">
      <c r="B38" s="105" t="s">
        <v>34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/>
    </row>
    <row r="39" spans="2:15" ht="42" customHeight="1" x14ac:dyDescent="0.2">
      <c r="B39" s="101" t="s">
        <v>0</v>
      </c>
      <c r="C39" s="3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2:15" x14ac:dyDescent="0.2">
      <c r="B40" s="103" t="s">
        <v>35</v>
      </c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2"/>
    </row>
    <row r="41" spans="2:15" x14ac:dyDescent="0.2">
      <c r="B41" s="103" t="s">
        <v>36</v>
      </c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2"/>
    </row>
    <row r="42" spans="2:15" ht="21.75" customHeight="1" thickBot="1" x14ac:dyDescent="0.25">
      <c r="B42" s="104" t="s">
        <v>37</v>
      </c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9"/>
    </row>
    <row r="43" spans="2:15" ht="15.75" thickBot="1" x14ac:dyDescent="0.25"/>
    <row r="44" spans="2:15" ht="15" customHeight="1" thickBot="1" x14ac:dyDescent="0.25">
      <c r="B44" s="6" t="s">
        <v>38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4"/>
    </row>
    <row r="45" spans="2:15" ht="42" customHeight="1" x14ac:dyDescent="0.2">
      <c r="B45" s="101" t="s">
        <v>0</v>
      </c>
      <c r="C45" s="3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2:15" x14ac:dyDescent="0.2">
      <c r="B46" s="103" t="s">
        <v>35</v>
      </c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2"/>
    </row>
    <row r="47" spans="2:15" x14ac:dyDescent="0.2">
      <c r="B47" s="103" t="s">
        <v>36</v>
      </c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2"/>
    </row>
    <row r="48" spans="2:15" ht="21.75" customHeight="1" thickBot="1" x14ac:dyDescent="0.25">
      <c r="B48" s="104" t="s">
        <v>37</v>
      </c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9"/>
    </row>
    <row r="49" spans="2:5" x14ac:dyDescent="0.2">
      <c r="B49" s="8"/>
      <c r="C49" s="8"/>
      <c r="D49" s="7"/>
      <c r="E49" s="7"/>
    </row>
    <row r="50" spans="2:5" x14ac:dyDescent="0.2">
      <c r="B50" s="42"/>
      <c r="C50" s="42"/>
    </row>
    <row r="51" spans="2:5" x14ac:dyDescent="0.2">
      <c r="B51" s="42"/>
      <c r="C51" s="42"/>
    </row>
    <row r="52" spans="2:5" x14ac:dyDescent="0.2">
      <c r="B52" s="43"/>
      <c r="C52" s="43"/>
    </row>
  </sheetData>
  <mergeCells count="21">
    <mergeCell ref="C39:M39"/>
    <mergeCell ref="B2:M2"/>
    <mergeCell ref="C4:M4"/>
    <mergeCell ref="C5:M5"/>
    <mergeCell ref="G8:M8"/>
    <mergeCell ref="H9:M9"/>
    <mergeCell ref="H10:M10"/>
    <mergeCell ref="H11:M11"/>
    <mergeCell ref="B14:M14"/>
    <mergeCell ref="B15:M15"/>
    <mergeCell ref="B18:I18"/>
    <mergeCell ref="B28:I28"/>
    <mergeCell ref="C47:M47"/>
    <mergeCell ref="C48:M48"/>
    <mergeCell ref="B49:E49"/>
    <mergeCell ref="C40:M40"/>
    <mergeCell ref="C41:M41"/>
    <mergeCell ref="C42:M42"/>
    <mergeCell ref="B44:M44"/>
    <mergeCell ref="C45:M45"/>
    <mergeCell ref="C46:M46"/>
  </mergeCells>
  <pageMargins left="0.7" right="0.7" top="0.75" bottom="0.75" header="0.3" footer="0.3"/>
  <pageSetup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2"/>
  <sheetViews>
    <sheetView workbookViewId="0">
      <selection activeCell="E19" sqref="E19"/>
    </sheetView>
  </sheetViews>
  <sheetFormatPr defaultColWidth="9.140625" defaultRowHeight="15" x14ac:dyDescent="0.2"/>
  <cols>
    <col min="1" max="1" width="7.7109375" style="15" customWidth="1"/>
    <col min="2" max="2" width="28.5703125" style="15" customWidth="1"/>
    <col min="3" max="13" width="15.42578125" style="15" customWidth="1"/>
    <col min="14" max="16384" width="9.140625" style="15"/>
  </cols>
  <sheetData>
    <row r="1" spans="1:13" ht="15.75" thickBot="1" x14ac:dyDescent="0.25"/>
    <row r="2" spans="1:13" ht="18.75" customHeight="1" thickBot="1" x14ac:dyDescent="0.25">
      <c r="B2" s="116" t="s">
        <v>43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3" s="16" customFormat="1" ht="18.75" thickBot="1" x14ac:dyDescent="0.25">
      <c r="B3" s="17"/>
      <c r="C3" s="17"/>
      <c r="D3" s="17"/>
      <c r="E3" s="17"/>
      <c r="F3" s="17"/>
      <c r="G3" s="17"/>
    </row>
    <row r="4" spans="1:13" s="18" customFormat="1" ht="21.75" customHeight="1" x14ac:dyDescent="0.25">
      <c r="B4" s="102" t="s">
        <v>40</v>
      </c>
      <c r="C4" s="119"/>
      <c r="D4" s="120"/>
      <c r="E4" s="120"/>
      <c r="F4" s="120"/>
      <c r="G4" s="120"/>
      <c r="H4" s="120"/>
      <c r="I4" s="120"/>
      <c r="J4" s="120"/>
      <c r="K4" s="120"/>
      <c r="L4" s="120"/>
      <c r="M4" s="121"/>
    </row>
    <row r="5" spans="1:13" s="18" customFormat="1" ht="23.25" customHeight="1" x14ac:dyDescent="0.25">
      <c r="B5" s="103" t="s">
        <v>5</v>
      </c>
      <c r="C5" s="122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13" s="18" customFormat="1" ht="23.25" customHeight="1" thickBot="1" x14ac:dyDescent="0.3">
      <c r="B6" s="104" t="s">
        <v>6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s="18" customFormat="1" ht="23.25" customHeight="1" thickBot="1" x14ac:dyDescent="0.3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18" customFormat="1" ht="30.75" customHeight="1" thickTop="1" thickBot="1" x14ac:dyDescent="0.3">
      <c r="B8" s="105" t="s">
        <v>7</v>
      </c>
      <c r="C8" s="106" t="s">
        <v>8</v>
      </c>
      <c r="D8" s="107" t="s">
        <v>9</v>
      </c>
      <c r="E8" s="108" t="s">
        <v>10</v>
      </c>
      <c r="F8" s="23"/>
      <c r="G8" s="125" t="s">
        <v>11</v>
      </c>
      <c r="H8" s="126"/>
      <c r="I8" s="126"/>
      <c r="J8" s="126"/>
      <c r="K8" s="126"/>
      <c r="L8" s="126"/>
      <c r="M8" s="127"/>
    </row>
    <row r="9" spans="1:13" s="18" customFormat="1" ht="23.25" customHeight="1" x14ac:dyDescent="0.25">
      <c r="B9" s="102" t="s">
        <v>12</v>
      </c>
      <c r="C9" s="24"/>
      <c r="D9" s="44">
        <f>SUM(D10:D11)</f>
        <v>0</v>
      </c>
      <c r="E9" s="45"/>
      <c r="F9" s="50"/>
      <c r="G9" s="109" t="s">
        <v>13</v>
      </c>
      <c r="H9" s="128"/>
      <c r="I9" s="129"/>
      <c r="J9" s="130"/>
      <c r="K9" s="130"/>
      <c r="L9" s="130"/>
      <c r="M9" s="131"/>
    </row>
    <row r="10" spans="1:13" s="18" customFormat="1" ht="27.95" customHeight="1" x14ac:dyDescent="0.25">
      <c r="B10" s="103" t="s">
        <v>14</v>
      </c>
      <c r="C10" s="25"/>
      <c r="D10" s="46">
        <f>M36-M26</f>
        <v>0</v>
      </c>
      <c r="E10" s="47">
        <v>2411000</v>
      </c>
      <c r="F10" s="23"/>
      <c r="G10" s="109" t="s">
        <v>15</v>
      </c>
      <c r="H10" s="132" t="s">
        <v>16</v>
      </c>
      <c r="I10" s="133"/>
      <c r="J10" s="134"/>
      <c r="K10" s="134"/>
      <c r="L10" s="134"/>
      <c r="M10" s="135"/>
    </row>
    <row r="11" spans="1:13" s="18" customFormat="1" ht="23.25" customHeight="1" thickBot="1" x14ac:dyDescent="0.3">
      <c r="B11" s="104" t="s">
        <v>17</v>
      </c>
      <c r="C11" s="26"/>
      <c r="D11" s="48">
        <f>I34-I24</f>
        <v>0</v>
      </c>
      <c r="E11" s="49">
        <v>7231000</v>
      </c>
      <c r="F11" s="23"/>
      <c r="G11" s="109" t="s">
        <v>18</v>
      </c>
      <c r="H11" s="136"/>
      <c r="I11" s="137"/>
      <c r="J11" s="138"/>
      <c r="K11" s="138"/>
      <c r="L11" s="138"/>
      <c r="M11" s="139"/>
    </row>
    <row r="12" spans="1:13" ht="15.75" thickTop="1" x14ac:dyDescent="0.2"/>
    <row r="13" spans="1:13" ht="16.5" thickBot="1" x14ac:dyDescent="0.25">
      <c r="A13" s="27"/>
      <c r="B13" s="22"/>
      <c r="C13" s="28"/>
      <c r="D13" s="28"/>
      <c r="E13" s="29"/>
      <c r="F13" s="29"/>
      <c r="G13" s="29"/>
      <c r="H13" s="30"/>
      <c r="I13" s="30"/>
      <c r="J13" s="30"/>
      <c r="K13" s="30"/>
      <c r="L13" s="30"/>
      <c r="M13" s="30"/>
    </row>
    <row r="14" spans="1:13" ht="16.5" thickBot="1" x14ac:dyDescent="0.25">
      <c r="B14" s="6" t="s">
        <v>19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4"/>
    </row>
    <row r="15" spans="1:13" ht="110.25" customHeight="1" thickBot="1" x14ac:dyDescent="0.25"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2"/>
    </row>
    <row r="16" spans="1:13" ht="15.75" x14ac:dyDescent="0.2">
      <c r="B16" s="31"/>
      <c r="C16" s="31"/>
      <c r="D16" s="32"/>
      <c r="E16" s="32"/>
      <c r="F16" s="32"/>
      <c r="G16" s="32"/>
    </row>
    <row r="17" spans="2:18" ht="16.5" thickBot="1" x14ac:dyDescent="0.3">
      <c r="B17" s="33"/>
      <c r="C17" s="34"/>
      <c r="D17" s="35"/>
    </row>
    <row r="18" spans="2:18" ht="16.5" customHeight="1" thickBot="1" x14ac:dyDescent="0.25">
      <c r="B18" s="143" t="s">
        <v>44</v>
      </c>
      <c r="C18" s="144"/>
      <c r="D18" s="144"/>
      <c r="E18" s="144"/>
      <c r="F18" s="144"/>
      <c r="G18" s="144"/>
      <c r="H18" s="144"/>
      <c r="I18" s="145"/>
      <c r="J18" s="51"/>
      <c r="K18" s="51"/>
      <c r="L18" s="51"/>
      <c r="M18" s="51"/>
      <c r="N18" s="27"/>
    </row>
    <row r="19" spans="2:18" x14ac:dyDescent="0.2">
      <c r="B19" s="52"/>
      <c r="C19" s="110" t="s">
        <v>21</v>
      </c>
      <c r="D19" s="110" t="s">
        <v>22</v>
      </c>
      <c r="E19" s="110" t="s">
        <v>23</v>
      </c>
      <c r="F19" s="110" t="s">
        <v>24</v>
      </c>
      <c r="G19" s="110" t="s">
        <v>25</v>
      </c>
      <c r="H19" s="110" t="s">
        <v>26</v>
      </c>
      <c r="I19" s="111" t="s">
        <v>27</v>
      </c>
      <c r="J19" s="27"/>
      <c r="K19" s="27"/>
      <c r="L19" s="27"/>
      <c r="M19" s="27"/>
      <c r="N19" s="27"/>
      <c r="O19" s="27"/>
      <c r="P19" s="27"/>
    </row>
    <row r="20" spans="2:18" s="18" customFormat="1" ht="17.25" customHeight="1" x14ac:dyDescent="0.25">
      <c r="B20" s="112" t="s">
        <v>28</v>
      </c>
      <c r="C20" s="73"/>
      <c r="D20" s="73"/>
      <c r="E20" s="73"/>
      <c r="F20" s="74"/>
      <c r="G20" s="75"/>
      <c r="H20" s="75"/>
      <c r="I20" s="76"/>
      <c r="J20" s="30"/>
      <c r="K20" s="30"/>
      <c r="L20" s="30"/>
      <c r="M20" s="30"/>
      <c r="N20" s="30"/>
      <c r="O20" s="30"/>
      <c r="P20" s="30"/>
    </row>
    <row r="21" spans="2:18" s="18" customFormat="1" ht="17.25" customHeight="1" x14ac:dyDescent="0.25">
      <c r="B21" s="113" t="s">
        <v>29</v>
      </c>
      <c r="C21" s="77"/>
      <c r="D21" s="77"/>
      <c r="E21" s="77"/>
      <c r="F21" s="78"/>
      <c r="G21" s="79"/>
      <c r="H21" s="79"/>
      <c r="I21" s="80"/>
    </row>
    <row r="22" spans="2:18" s="18" customFormat="1" x14ac:dyDescent="0.25">
      <c r="B22" s="113" t="s">
        <v>30</v>
      </c>
      <c r="C22" s="77"/>
      <c r="D22" s="77"/>
      <c r="E22" s="77"/>
      <c r="F22" s="78"/>
      <c r="G22" s="79"/>
      <c r="H22" s="79"/>
      <c r="I22" s="80"/>
    </row>
    <row r="23" spans="2:18" s="18" customFormat="1" ht="17.25" customHeight="1" thickBot="1" x14ac:dyDescent="0.3">
      <c r="B23" s="113" t="s">
        <v>31</v>
      </c>
      <c r="C23" s="77"/>
      <c r="D23" s="77"/>
      <c r="E23" s="77"/>
      <c r="F23" s="77"/>
      <c r="G23" s="81"/>
      <c r="H23" s="81"/>
      <c r="I23" s="82"/>
    </row>
    <row r="24" spans="2:18" s="18" customFormat="1" ht="30.75" thickBot="1" x14ac:dyDescent="0.3">
      <c r="B24" s="114" t="s">
        <v>32</v>
      </c>
      <c r="C24" s="83">
        <f>SUM(C20:C23)</f>
        <v>0</v>
      </c>
      <c r="D24" s="83">
        <f>SUM(D20:D23)</f>
        <v>0</v>
      </c>
      <c r="E24" s="83">
        <f>SUM(E20:E23)</f>
        <v>0</v>
      </c>
      <c r="F24" s="83">
        <f>SUM(F20:F23)</f>
        <v>0</v>
      </c>
      <c r="G24" s="100"/>
      <c r="H24" s="85"/>
      <c r="I24" s="84">
        <f>SUM(C24:F24)</f>
        <v>0</v>
      </c>
    </row>
    <row r="25" spans="2:18" s="18" customFormat="1" ht="8.25" customHeight="1" thickBot="1" x14ac:dyDescent="0.3">
      <c r="B25" s="59"/>
      <c r="C25" s="60"/>
      <c r="D25" s="60"/>
      <c r="E25" s="61"/>
      <c r="F25" s="61"/>
      <c r="G25" s="62"/>
      <c r="H25" s="67"/>
      <c r="I25" s="68"/>
      <c r="J25" s="53"/>
      <c r="K25" s="53"/>
      <c r="L25" s="53"/>
      <c r="M25" s="54"/>
      <c r="N25" s="55"/>
    </row>
    <row r="26" spans="2:18" s="18" customFormat="1" ht="30.75" thickBot="1" x14ac:dyDescent="0.3">
      <c r="B26" s="114" t="s">
        <v>33</v>
      </c>
      <c r="C26" s="56"/>
      <c r="D26" s="56"/>
      <c r="E26" s="57"/>
      <c r="F26" s="57"/>
      <c r="G26" s="58"/>
      <c r="H26" s="65"/>
      <c r="I26" s="66"/>
      <c r="J26" s="54"/>
      <c r="K26" s="53"/>
      <c r="L26" s="53"/>
      <c r="M26" s="54"/>
      <c r="N26" s="55"/>
    </row>
    <row r="27" spans="2:18" ht="15.75" thickBot="1" x14ac:dyDescent="0.25">
      <c r="B27" s="38"/>
      <c r="C27" s="38"/>
      <c r="D27" s="38"/>
      <c r="E27" s="39"/>
      <c r="F27" s="39"/>
      <c r="G27" s="39"/>
      <c r="H27" s="39"/>
      <c r="I27" s="39"/>
      <c r="J27" s="39"/>
      <c r="K27" s="39"/>
      <c r="L27" s="39"/>
      <c r="M27" s="39"/>
    </row>
    <row r="28" spans="2:18" ht="31.5" customHeight="1" thickBot="1" x14ac:dyDescent="0.25">
      <c r="B28" s="146" t="s">
        <v>2</v>
      </c>
      <c r="C28" s="147"/>
      <c r="D28" s="147"/>
      <c r="E28" s="147"/>
      <c r="F28" s="147"/>
      <c r="G28" s="147"/>
      <c r="H28" s="147"/>
      <c r="I28" s="148"/>
      <c r="J28" s="63"/>
      <c r="K28" s="63"/>
      <c r="L28" s="63"/>
      <c r="M28" s="63"/>
      <c r="N28" s="64"/>
      <c r="O28" s="64"/>
      <c r="P28" s="64"/>
    </row>
    <row r="29" spans="2:18" x14ac:dyDescent="0.2">
      <c r="B29" s="36"/>
      <c r="C29" s="110" t="s">
        <v>21</v>
      </c>
      <c r="D29" s="110" t="s">
        <v>22</v>
      </c>
      <c r="E29" s="110" t="s">
        <v>23</v>
      </c>
      <c r="F29" s="110" t="s">
        <v>24</v>
      </c>
      <c r="G29" s="110" t="s">
        <v>25</v>
      </c>
      <c r="H29" s="110" t="s">
        <v>26</v>
      </c>
      <c r="I29" s="115" t="s">
        <v>27</v>
      </c>
      <c r="K29" s="64"/>
      <c r="L29" s="64"/>
      <c r="M29" s="64"/>
      <c r="N29" s="64"/>
      <c r="O29" s="64"/>
      <c r="P29" s="64"/>
      <c r="Q29" s="64"/>
      <c r="R29" s="64"/>
    </row>
    <row r="30" spans="2:18" s="18" customFormat="1" ht="18" customHeight="1" x14ac:dyDescent="0.25">
      <c r="B30" s="112" t="s">
        <v>28</v>
      </c>
      <c r="C30" s="86"/>
      <c r="D30" s="87"/>
      <c r="E30" s="87"/>
      <c r="F30" s="88"/>
      <c r="G30" s="88"/>
      <c r="H30" s="88"/>
      <c r="I30" s="89"/>
    </row>
    <row r="31" spans="2:18" s="18" customFormat="1" ht="18" customHeight="1" x14ac:dyDescent="0.25">
      <c r="B31" s="113" t="s">
        <v>29</v>
      </c>
      <c r="C31" s="86"/>
      <c r="D31" s="87"/>
      <c r="E31" s="87"/>
      <c r="F31" s="90"/>
      <c r="G31" s="90"/>
      <c r="H31" s="90"/>
      <c r="I31" s="91"/>
    </row>
    <row r="32" spans="2:18" s="18" customFormat="1" ht="18" customHeight="1" x14ac:dyDescent="0.25">
      <c r="B32" s="113" t="s">
        <v>30</v>
      </c>
      <c r="C32" s="86"/>
      <c r="D32" s="87"/>
      <c r="E32" s="87"/>
      <c r="F32" s="90"/>
      <c r="G32" s="90"/>
      <c r="H32" s="90"/>
      <c r="I32" s="91"/>
    </row>
    <row r="33" spans="2:15" s="18" customFormat="1" ht="18" customHeight="1" thickBot="1" x14ac:dyDescent="0.3">
      <c r="B33" s="113" t="s">
        <v>31</v>
      </c>
      <c r="C33" s="92"/>
      <c r="D33" s="93"/>
      <c r="E33" s="93"/>
      <c r="F33" s="94"/>
      <c r="G33" s="95"/>
      <c r="H33" s="95"/>
      <c r="I33" s="96"/>
    </row>
    <row r="34" spans="2:15" s="18" customFormat="1" ht="30.75" thickBot="1" x14ac:dyDescent="0.3">
      <c r="B34" s="114" t="s">
        <v>32</v>
      </c>
      <c r="C34" s="97">
        <f>SUM(C30:C33)</f>
        <v>0</v>
      </c>
      <c r="D34" s="98">
        <f>SUM(D30:D33)</f>
        <v>0</v>
      </c>
      <c r="E34" s="98">
        <f>SUM(E30:E33)</f>
        <v>0</v>
      </c>
      <c r="F34" s="99">
        <f>SUM(F30:F33)</f>
        <v>0</v>
      </c>
      <c r="G34" s="100"/>
      <c r="H34" s="85"/>
      <c r="I34" s="84">
        <f>SUM(C34:F34)</f>
        <v>0</v>
      </c>
    </row>
    <row r="35" spans="2:15" s="18" customFormat="1" ht="8.25" customHeight="1" thickBot="1" x14ac:dyDescent="0.3">
      <c r="B35" s="59"/>
      <c r="C35" s="60"/>
      <c r="D35" s="60"/>
      <c r="E35" s="61"/>
      <c r="F35" s="69"/>
      <c r="G35" s="71"/>
      <c r="H35" s="67"/>
      <c r="I35" s="68"/>
      <c r="J35" s="53"/>
      <c r="K35" s="53"/>
      <c r="L35" s="53"/>
      <c r="M35" s="53"/>
      <c r="N35" s="55"/>
      <c r="O35" s="55"/>
    </row>
    <row r="36" spans="2:15" s="18" customFormat="1" ht="30.75" thickBot="1" x14ac:dyDescent="0.3">
      <c r="B36" s="114" t="s">
        <v>33</v>
      </c>
      <c r="C36" s="56"/>
      <c r="D36" s="56"/>
      <c r="E36" s="37"/>
      <c r="F36" s="37"/>
      <c r="G36" s="70"/>
      <c r="H36" s="72"/>
      <c r="I36" s="66"/>
      <c r="J36" s="54"/>
      <c r="K36" s="54"/>
      <c r="L36" s="54"/>
      <c r="M36" s="54">
        <f>SUM(E36:L36)</f>
        <v>0</v>
      </c>
      <c r="N36" s="55"/>
      <c r="O36" s="55"/>
    </row>
    <row r="37" spans="2:15" ht="15.75" thickBot="1" x14ac:dyDescent="0.25">
      <c r="B37" s="38"/>
      <c r="C37" s="39"/>
      <c r="D37" s="39"/>
      <c r="E37" s="39"/>
      <c r="F37" s="39"/>
      <c r="G37" s="39"/>
    </row>
    <row r="38" spans="2:15" ht="16.5" customHeight="1" thickBot="1" x14ac:dyDescent="0.25">
      <c r="B38" s="105" t="s">
        <v>34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/>
    </row>
    <row r="39" spans="2:15" ht="42" customHeight="1" x14ac:dyDescent="0.2">
      <c r="B39" s="101" t="s">
        <v>0</v>
      </c>
      <c r="C39" s="3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2:15" x14ac:dyDescent="0.2">
      <c r="B40" s="103" t="s">
        <v>35</v>
      </c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2"/>
    </row>
    <row r="41" spans="2:15" x14ac:dyDescent="0.2">
      <c r="B41" s="103" t="s">
        <v>36</v>
      </c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2"/>
    </row>
    <row r="42" spans="2:15" ht="21.75" customHeight="1" thickBot="1" x14ac:dyDescent="0.25">
      <c r="B42" s="104" t="s">
        <v>37</v>
      </c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9"/>
    </row>
    <row r="43" spans="2:15" ht="15.75" thickBot="1" x14ac:dyDescent="0.25"/>
    <row r="44" spans="2:15" ht="15" customHeight="1" thickBot="1" x14ac:dyDescent="0.25">
      <c r="B44" s="6" t="s">
        <v>38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4"/>
    </row>
    <row r="45" spans="2:15" ht="42" customHeight="1" x14ac:dyDescent="0.2">
      <c r="B45" s="101" t="s">
        <v>0</v>
      </c>
      <c r="C45" s="3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2:15" x14ac:dyDescent="0.2">
      <c r="B46" s="103" t="s">
        <v>35</v>
      </c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2"/>
    </row>
    <row r="47" spans="2:15" x14ac:dyDescent="0.2">
      <c r="B47" s="103" t="s">
        <v>36</v>
      </c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2"/>
    </row>
    <row r="48" spans="2:15" ht="21.75" customHeight="1" thickBot="1" x14ac:dyDescent="0.25">
      <c r="B48" s="104" t="s">
        <v>37</v>
      </c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9"/>
    </row>
    <row r="49" spans="2:5" x14ac:dyDescent="0.2">
      <c r="B49" s="8"/>
      <c r="C49" s="8"/>
      <c r="D49" s="7"/>
      <c r="E49" s="7"/>
    </row>
    <row r="50" spans="2:5" x14ac:dyDescent="0.2">
      <c r="B50" s="42"/>
      <c r="C50" s="42"/>
    </row>
    <row r="51" spans="2:5" x14ac:dyDescent="0.2">
      <c r="B51" s="42"/>
      <c r="C51" s="42"/>
    </row>
    <row r="52" spans="2:5" x14ac:dyDescent="0.2">
      <c r="B52" s="43"/>
      <c r="C52" s="43"/>
    </row>
  </sheetData>
  <mergeCells count="21">
    <mergeCell ref="C39:M39"/>
    <mergeCell ref="B2:M2"/>
    <mergeCell ref="C4:M4"/>
    <mergeCell ref="C5:M5"/>
    <mergeCell ref="G8:M8"/>
    <mergeCell ref="H9:M9"/>
    <mergeCell ref="H10:M10"/>
    <mergeCell ref="H11:M11"/>
    <mergeCell ref="B14:M14"/>
    <mergeCell ref="B15:M15"/>
    <mergeCell ref="B18:I18"/>
    <mergeCell ref="B28:I28"/>
    <mergeCell ref="C47:M47"/>
    <mergeCell ref="C48:M48"/>
    <mergeCell ref="B49:E49"/>
    <mergeCell ref="C40:M40"/>
    <mergeCell ref="C41:M41"/>
    <mergeCell ref="C42:M42"/>
    <mergeCell ref="B44:M44"/>
    <mergeCell ref="C45:M45"/>
    <mergeCell ref="C46:M46"/>
  </mergeCells>
  <pageMargins left="0.7" right="0.7" top="0.75" bottom="0.75" header="0.3" footer="0.3"/>
  <pageSetup orientation="portrait"/>
  <legacyDrawing r:id="rId1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FF3C5B18883D4E21973B57C2EEED7FD1" version="1.0.0">
  <systemFields>
    <field name="Objective-Id">
      <value order="0">A31505347</value>
    </field>
    <field name="Objective-Title">
      <value order="0">Business Case Guidance - Annex 15 - Variation form WELSH</value>
    </field>
    <field name="Objective-Description">
      <value order="0"/>
    </field>
    <field name="Objective-CreationStamp">
      <value order="0">2020-09-22T10:23:46Z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2020-09-22T10:24:15Z</value>
    </field>
    <field name="Objective-Owner">
      <value order="0">De Benedictis, Rachel (EPS - EBPG)</value>
    </field>
    <field name="Objective-Path">
      <value order="0">Objective Global Folder:Business File Plan:Education &amp; Public Services (EPS):Education &amp; Public Services (EPS) - Education - Education, Business Planning &amp; Governance:1 - Save:Capital Funding Branch:Business Cases &amp; Process - Band B:A4 Business Case Guidance - Review of templates &amp; guidance:EPS - 21st Century Schools - Updating &amp; Streamlining Business Case Guidance - 2019-2021  :3. 21CS Business Case Annexes - 2020</value>
    </field>
    <field name="Objective-Parent">
      <value order="0">3. 21CS Business Case Annexes - 2020</value>
    </field>
    <field name="Objective-State">
      <value order="0">Being Drafted</value>
    </field>
    <field name="Objective-VersionId">
      <value order="0">vA62650068</value>
    </field>
    <field name="Objective-Version">
      <value order="0">0.1</value>
    </field>
    <field name="Objective-VersionNumber">
      <value order="0">1</value>
    </field>
    <field name="Objective-VersionComment">
      <value order="0">First version</value>
    </field>
    <field name="Objective-FileNumber">
      <value order="0">qA1400929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Language">
        <value order="0">English (eng)</value>
      </field>
      <field name="Objective-Date Acquired">
        <value order="0">2020-09-21T23:00:00Z</value>
      </field>
      <field name="Objective-What to Keep">
        <value order="0">No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Dalenni Gwaith</vt:lpstr>
      </vt:variant>
      <vt:variant>
        <vt:i4>5</vt:i4>
      </vt:variant>
    </vt:vector>
  </HeadingPairs>
  <TitlesOfParts>
    <vt:vector size="5" baseType="lpstr">
      <vt:lpstr>project name </vt:lpstr>
      <vt:lpstr>Sheet1</vt:lpstr>
      <vt:lpstr>Sheet2</vt:lpstr>
      <vt:lpstr>Sheet3</vt:lpstr>
      <vt:lpstr>Sheet4</vt:lpstr>
    </vt:vector>
  </TitlesOfParts>
  <Manager/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Fellows, Carl (Admin)</dc:creator>
  <cp:keywords/>
  <dc:description/>
  <cp:lastModifiedBy>Evans, Cathrin (PSG - Cyfieithu. Translation)</cp:lastModifiedBy>
  <dcterms:created xsi:type="dcterms:W3CDTF">2019-04-08T10:52:45Z</dcterms:created>
  <dcterms:modified xsi:type="dcterms:W3CDTF">2020-09-18T15:24:51Z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A31505347</vt:lpwstr>
  </property>
  <property fmtid="{D5CDD505-2E9C-101B-9397-08002B2CF9AE}" pid="4" name="Objective-Title">
    <vt:lpwstr>Business Case Guidance - Annex 15 - Variation form WELSH</vt:lpwstr>
  </property>
  <property fmtid="{D5CDD505-2E9C-101B-9397-08002B2CF9AE}" pid="5" name="Objective-Description">
    <vt:lpwstr/>
  </property>
  <property fmtid="{D5CDD505-2E9C-101B-9397-08002B2CF9AE}" pid="6" name="Objective-CreationStamp">
    <vt:filetime>2020-09-22T10:24:14Z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2020-09-22T10:24:15Z</vt:filetime>
  </property>
  <property fmtid="{D5CDD505-2E9C-101B-9397-08002B2CF9AE}" pid="11" name="Objective-Owner">
    <vt:lpwstr>De Benedictis, Rachel (EPS - EBPG)</vt:lpwstr>
  </property>
  <property fmtid="{D5CDD505-2E9C-101B-9397-08002B2CF9AE}" pid="12" name="Objective-Path">
    <vt:lpwstr>Objective Global Folder:Business File Plan:Education &amp; Public Services (EPS):Education &amp; Public Services (EPS) - Education - Education, Business Planning &amp; Governance:1 - Save:Capital Funding Branch:Business Cases &amp; Process - Band B:A4 Business Case Guidance - Review of templates &amp; guidance:EPS - 21st Century Schools - Updating &amp; Streamlining Business Case Guidance - 2019-2021  :3. 21CS Business Case Annexes - 2020:</vt:lpwstr>
  </property>
  <property fmtid="{D5CDD505-2E9C-101B-9397-08002B2CF9AE}" pid="13" name="Objective-Parent">
    <vt:lpwstr>3. 21CS Business Case Annexes - 2020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vA62650068</vt:lpwstr>
  </property>
  <property fmtid="{D5CDD505-2E9C-101B-9397-08002B2CF9AE}" pid="16" name="Objective-Version">
    <vt:lpwstr>0.1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filetime>2020-09-21T23:00:00Z</vt:filetime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filetime>2019-05-01T23:00:00Z</vt:filetime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</Properties>
</file>